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SA" sheetId="3" r:id="rId1"/>
  </sheets>
  <definedNames>
    <definedName name="_xlnm._FilterDatabase" localSheetId="0" hidden="1">HSA!$A$3:$K$130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0" i="3" l="1"/>
  <c r="J129" i="3"/>
  <c r="J128" i="3"/>
  <c r="J127" i="3"/>
  <c r="J126" i="3"/>
  <c r="I125" i="3"/>
  <c r="J124" i="3"/>
  <c r="J123" i="3"/>
  <c r="I122" i="3"/>
  <c r="J121" i="3"/>
  <c r="J120" i="3"/>
  <c r="J119" i="3"/>
  <c r="J118" i="3"/>
  <c r="J117" i="3"/>
  <c r="J116" i="3"/>
  <c r="J115" i="3"/>
  <c r="J114" i="3"/>
  <c r="J113" i="3"/>
  <c r="J112" i="3"/>
  <c r="J111" i="3"/>
  <c r="I110" i="3"/>
  <c r="J110" i="3" s="1"/>
  <c r="J109" i="3"/>
  <c r="J108" i="3"/>
  <c r="J107" i="3"/>
  <c r="J106" i="3"/>
  <c r="J105" i="3"/>
  <c r="I103" i="3"/>
  <c r="I104" i="3" s="1"/>
  <c r="J104" i="3" s="1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I83" i="3"/>
  <c r="J83" i="3" s="1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I54" i="3"/>
  <c r="I55" i="3" s="1"/>
  <c r="J53" i="3"/>
  <c r="J52" i="3"/>
  <c r="I48" i="3"/>
  <c r="I49" i="3" s="1"/>
  <c r="J47" i="3"/>
  <c r="J46" i="3"/>
  <c r="J45" i="3"/>
  <c r="I44" i="3"/>
  <c r="J44" i="3" s="1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I25" i="3"/>
  <c r="I26" i="3" s="1"/>
  <c r="J26" i="3" s="1"/>
  <c r="J24" i="3"/>
  <c r="J23" i="3"/>
  <c r="I22" i="3"/>
  <c r="J22" i="3" s="1"/>
  <c r="J21" i="3"/>
  <c r="I20" i="3"/>
  <c r="J20" i="3" s="1"/>
  <c r="J19" i="3"/>
  <c r="I17" i="3"/>
  <c r="J17" i="3" s="1"/>
  <c r="J16" i="3"/>
  <c r="I15" i="3"/>
  <c r="J15" i="3" s="1"/>
  <c r="J14" i="3"/>
  <c r="I13" i="3"/>
  <c r="J13" i="3" s="1"/>
  <c r="J12" i="3"/>
  <c r="I11" i="3"/>
  <c r="J11" i="3" s="1"/>
  <c r="J10" i="3"/>
  <c r="I8" i="3"/>
  <c r="J8" i="3" s="1"/>
  <c r="J7" i="3"/>
  <c r="J6" i="3"/>
  <c r="J5" i="3"/>
  <c r="J4" i="3"/>
  <c r="E3" i="3"/>
  <c r="J125" i="3" l="1"/>
  <c r="J25" i="3"/>
  <c r="J48" i="3"/>
  <c r="I18" i="3"/>
  <c r="J18" i="3" s="1"/>
  <c r="I9" i="3"/>
  <c r="I50" i="3"/>
  <c r="J49" i="3"/>
  <c r="I56" i="3"/>
  <c r="J56" i="3" s="1"/>
  <c r="J55" i="3"/>
  <c r="J54" i="3"/>
  <c r="J103" i="3"/>
  <c r="J122" i="3"/>
  <c r="J9" i="3" l="1"/>
  <c r="J50" i="3"/>
  <c r="I51" i="3"/>
  <c r="J51" i="3" l="1"/>
  <c r="J3" i="3"/>
</calcChain>
</file>

<file path=xl/sharedStrings.xml><?xml version="1.0" encoding="utf-8"?>
<sst xmlns="http://schemas.openxmlformats.org/spreadsheetml/2006/main" count="447" uniqueCount="208">
  <si>
    <t>ADDELIX</t>
  </si>
  <si>
    <t>ADDMINO-18 0 HAIR REBORN ELIXIR 150ML</t>
  </si>
  <si>
    <t>Prodotto</t>
  </si>
  <si>
    <t>SIRELOAU</t>
  </si>
  <si>
    <t xml:space="preserve">SILKY TECHNO BASIC PROFESSIONAL COLOR CARE COLOR RELOAD AUTUMN 250 ML </t>
  </si>
  <si>
    <t>SIRELOCH</t>
  </si>
  <si>
    <t>SILKY TECHNO BASIC PROFESSIONAL COLOR CARE COLOR RELOAD CHAMPAGNE 250 ML</t>
  </si>
  <si>
    <t>SIRELOCI</t>
  </si>
  <si>
    <t>SILKY TECHNO BASIC PROFESSIONAL COLOR CARE COLOR RELOAD CINNAMON 250 ML</t>
  </si>
  <si>
    <t>SIRELOCO</t>
  </si>
  <si>
    <t xml:space="preserve">SILKY TECHNO BASIC PROFESSIONAL COLOR CARE COLOR RELOAD COFFEE 250 ML </t>
  </si>
  <si>
    <t>SIRELOMO</t>
  </si>
  <si>
    <t xml:space="preserve">SILKY TECHNO BASIC PROFESSIONAL COLOR CARE COLOR RELOAD MOCACCINO 250 ML </t>
  </si>
  <si>
    <t>SIRELONE</t>
  </si>
  <si>
    <t xml:space="preserve">SILKY TECHNO BASIC PROFESSIONAL COLOR CARE COLOR RELOAD NEUTRAL 250 ML </t>
  </si>
  <si>
    <t>SIRELOR</t>
  </si>
  <si>
    <t xml:space="preserve">SILKY TECHNO BASIC PROFESSIONAL COLOR CARE COLOR RELOAD CHILLY ORANGE 250 ML </t>
  </si>
  <si>
    <t>SIRELORI</t>
  </si>
  <si>
    <t xml:space="preserve">SILKY TECHNO BASIC PROFESSIONAL COLOR CARE COLOR RELOAD RIVER PEARL 250 ML </t>
  </si>
  <si>
    <t>TNMEBP</t>
  </si>
  <si>
    <t xml:space="preserve">NOUVELLE NEW GENERATION METALLUM SEMI-PERMANENT HAIR COLOR CREAM BLUE PETROLEUM 60 ML 6.92 </t>
  </si>
  <si>
    <t>TNMEDN</t>
  </si>
  <si>
    <t>NOUVELLE NEW GENERATION METALLUM SEMI-PERMANENT HAIR COLOR CREAM DEEP NIGHT 60 ML  5.001</t>
  </si>
  <si>
    <t>TNMEDS</t>
  </si>
  <si>
    <t>NOUVELLE NEW GENERATION METALLUM SEMI-PERMANENT HAIR COLOR CREAM DARK SIN 60 ML 6.12</t>
  </si>
  <si>
    <t>TNMEFO</t>
  </si>
  <si>
    <t>NOUVELLE NEW GENERATION METALLUM SEMI-PERMANENT HAIR COLOR CREAM FATAL OCEAN 60 ML 7.011</t>
  </si>
  <si>
    <t>TNMELD</t>
  </si>
  <si>
    <t>NOUVELLE NEW GENERATION METALLUM SEMI-PERMANENT HAIR COLOR CREAM LIGHT DESIRE 60 ML 9.12</t>
  </si>
  <si>
    <t>TNMEPI</t>
  </si>
  <si>
    <t>NOUVELLE NEW GENERATION METALLUM SEMI-PERMANENT HAIR COLOR CREAM PRECIOUS ICE 60 ML 9.010</t>
  </si>
  <si>
    <t>TNMEPK</t>
  </si>
  <si>
    <t xml:space="preserve">NOUVELLE NEW GENERATION METALLUM SEMI-PERMANENT HAIR COLOR CREAM PURE KISS 60 ML 7.313 </t>
  </si>
  <si>
    <t>TNMESD</t>
  </si>
  <si>
    <t>NOUVELLE NEW GENERATION METALLUM SEMI-PERMANENT HAIR COLOR CREAM SECRET DREAM 60 ML 6.16</t>
  </si>
  <si>
    <t>TNMESH</t>
  </si>
  <si>
    <t>NOUVELLE NEW GENERATION METALLUM SEMI-PERMANENT HAIR COLOR CREAM SHINE SEA 60 ML 9.011</t>
  </si>
  <si>
    <t>TNMESS</t>
  </si>
  <si>
    <t xml:space="preserve">NOUVELLE NEW GENERATION METALLUM SEMI-PERMANENT HAIR COLOR CREAM SILVER SUN 60 ML 9.001 </t>
  </si>
  <si>
    <t>TNMESV</t>
  </si>
  <si>
    <t>NOUVELLE NEW GENERATION METALLUM SEMI-PERMANENT HAIR COLOR CREAM SENSUAL VIOLET 60 ML 7.212</t>
  </si>
  <si>
    <t>DENLI</t>
  </si>
  <si>
    <t>NOUVELLE NEW GENERATION LIVELY BLEACHING POWDER 500GR</t>
  </si>
  <si>
    <t>OXINLI10</t>
  </si>
  <si>
    <t>NOUVELLE NEW GENERATION LIVELY OXI 10 VOL  1000 ML</t>
  </si>
  <si>
    <t>OXINLI20</t>
  </si>
  <si>
    <t>NOUVELLE NEW GENERATION LIVELY OXI 20 VOL  1000 ML</t>
  </si>
  <si>
    <t>OXINLI30</t>
  </si>
  <si>
    <t>NOUVELLE NEW GENERATION LIVELY OXI 30 VOL  1000 ML</t>
  </si>
  <si>
    <t>OXINLI40</t>
  </si>
  <si>
    <t>NOUVELLE NEW GENERATION LIVELY OXI 40 VOL  1000 ML</t>
  </si>
  <si>
    <t>TNLI000</t>
  </si>
  <si>
    <t>NOUVELLE NEW GENERATION LIVELY HAIR COLOR CREAM 100ML - 000</t>
  </si>
  <si>
    <t>TNLI1</t>
  </si>
  <si>
    <t>NOUVELLE NEW GENERATION LIVELY HAIR COLOR CREAM 100ML - 1</t>
  </si>
  <si>
    <t>TNLI10</t>
  </si>
  <si>
    <t>NOUVELLE NEW GENERATION LIVELY HAIR COLOR CREAM 100ML -10</t>
  </si>
  <si>
    <t>TNLI110</t>
  </si>
  <si>
    <t>NOUVELLE NEW GENERATION LIVELY HAIR COLOR CREAM 100ML -1.10</t>
  </si>
  <si>
    <t>TNLI2</t>
  </si>
  <si>
    <t>NOUVELLE NEW GENERATION LIVELY HAIR COLOR CREAM 100ML -2</t>
  </si>
  <si>
    <t>TNLI220</t>
  </si>
  <si>
    <t>NOUVELLE NEW GENERATION LIVELY HAIR COLOR CREAM 100ML -2.20</t>
  </si>
  <si>
    <t>TNLI378</t>
  </si>
  <si>
    <t>NOUVELLE NEW GENERATION LIVELY HAIR COLOR CREAM 100ML -3.78</t>
  </si>
  <si>
    <t>TNLI41</t>
  </si>
  <si>
    <t>NOUVELLE NEW GENERATION LIVELY HAIR COLOR CREAM 100ML -4.1</t>
  </si>
  <si>
    <t>TNLI420</t>
  </si>
  <si>
    <t>NOUVELLE NEW GENERATION LIVELY HAIR COLOR CREAM 100ML -4.20</t>
  </si>
  <si>
    <t>TNLI43</t>
  </si>
  <si>
    <t>NOUVELLE NEW GENERATION LIVELY HAIR COLOR CREAM 100ML -4.3</t>
  </si>
  <si>
    <t>TNLI45</t>
  </si>
  <si>
    <t>NOUVELLE NEW GENERATION LIVELY HAIR COLOR CREAM 100ML -4.5</t>
  </si>
  <si>
    <t>TNLI462</t>
  </si>
  <si>
    <t>NOUVELLE NEW GENERATION LIVELY HAIR COLOR CREAM 100ML -4.62</t>
  </si>
  <si>
    <t>TNLI47</t>
  </si>
  <si>
    <t>NOUVELLE NEW GENERATION LIVELY HAIR COLOR CREAM 100ML -4.7</t>
  </si>
  <si>
    <t>TNLI478</t>
  </si>
  <si>
    <t>NOUVELLE NEW GENERATION LIVELY HAIR COLOR CREAM 100ML -4.78</t>
  </si>
  <si>
    <t>TNLI5</t>
  </si>
  <si>
    <t>NOUVELLE NEW GENERATION LIVELY HAIR COLOR CREAM 100ML -5</t>
  </si>
  <si>
    <t>TNLI53</t>
  </si>
  <si>
    <t>NOUVELLE NEW GENERATION LIVELY HAIR COLOR CREAM 100ML -5.3</t>
  </si>
  <si>
    <t>TNLI535</t>
  </si>
  <si>
    <t>NOUVELLE NEW GENERATION LIVELY HAIR COLOR CREAM 100ML -5.35</t>
  </si>
  <si>
    <t>TNLI54</t>
  </si>
  <si>
    <t>NOUVELLE NEW GENERATION LIVELY HAIR COLOR CREAM 100ML -5.4</t>
  </si>
  <si>
    <t>TNLI543</t>
  </si>
  <si>
    <t>NOUVELLE NEW GENERATION LIVELY HAIR COLOR CREAM 100ML -5.43</t>
  </si>
  <si>
    <t>TNLI55</t>
  </si>
  <si>
    <t>NOUVELLE NEW GENERATION LIVELY HAIR COLOR CREAM 100ML -5.5</t>
  </si>
  <si>
    <t>TNLI553</t>
  </si>
  <si>
    <t>NOUVELLE NEW GENERATION LIVELY HAIR COLOR CREAM 100ML -5.53</t>
  </si>
  <si>
    <t>TNLI562</t>
  </si>
  <si>
    <t>NOUVELLE NEW GENERATION LIVELY HAIR COLOR CREAM 100ML -5.62</t>
  </si>
  <si>
    <t>TNLI566</t>
  </si>
  <si>
    <t>NOUVELLE NEW GENERATION LIVELY HAIR COLOR CREAM 100ML -5.66</t>
  </si>
  <si>
    <t>TNLI6</t>
  </si>
  <si>
    <t>NOUVELLE NEW GENERATION LIVELY HAIR COLOR CREAM 100ML -6</t>
  </si>
  <si>
    <t>TNLI61</t>
  </si>
  <si>
    <t>NOUVELLE NEW GENERATION LIVELY HAIR COLOR CREAM 100ML -6.1</t>
  </si>
  <si>
    <t>TNLI622</t>
  </si>
  <si>
    <t>NOUVELLE NEW GENERATION LIVELY HAIR COLOR CREAM 100ML -6.22</t>
  </si>
  <si>
    <t>TNLI63</t>
  </si>
  <si>
    <t>NOUVELLE NEW GENERATION LIVELY HAIR COLOR CREAM 100ML -6.3</t>
  </si>
  <si>
    <t>TNLI634</t>
  </si>
  <si>
    <t>NOUVELLE NEW GENERATION LIVELY HAIR COLOR CREAM 100ML -6.34</t>
  </si>
  <si>
    <t>TNLI653</t>
  </si>
  <si>
    <t>NOUVELLE NEW GENERATION LIVELY HAIR COLOR CREAM 100ML -6.53</t>
  </si>
  <si>
    <t>TNLI666</t>
  </si>
  <si>
    <t>NOUVELLE NEW GENERATION LIVELY HAIR COLOR CREAM 100ML -6.66</t>
  </si>
  <si>
    <t>TNLI67</t>
  </si>
  <si>
    <t>NOUVELLE NEW GENERATION LIVELY HAIR COLOR CREAM 100ML -6.7</t>
  </si>
  <si>
    <t>TNLI735</t>
  </si>
  <si>
    <t>NOUVELLE NEW GENERATION LIVELY HAIR COLOR CREAM 100ML -7.35</t>
  </si>
  <si>
    <t>TNLI74</t>
  </si>
  <si>
    <t>NOUVELLE NEW GENERATION LIVELY HAIR COLOR CREAM 100ML -7.4</t>
  </si>
  <si>
    <t>TNLI743</t>
  </si>
  <si>
    <t>NOUVELLE NEW GENERATION LIVELY HAIR COLOR CREAM 100ML -7.43</t>
  </si>
  <si>
    <t>TNLI753</t>
  </si>
  <si>
    <t>NOUVELLE NEW GENERATION LIVELY HAIR COLOR CREAM 100ML -7.53</t>
  </si>
  <si>
    <t>TNLI766</t>
  </si>
  <si>
    <t>NOUVELLE NEW GENERATION LIVELY HAIR COLOR CREAM 100ML -7.66</t>
  </si>
  <si>
    <t>TNLI8</t>
  </si>
  <si>
    <t>NOUVELLE NEW GENERATION LIVELY HAIR COLOR CREAM 100ML -8</t>
  </si>
  <si>
    <t>TNLI82</t>
  </si>
  <si>
    <t>NOUVELLE NEW GENERATION LIVELY HAIR COLOR CREAM 100ML -8.2</t>
  </si>
  <si>
    <t>TNLI83</t>
  </si>
  <si>
    <t>NOUVELLE NEW GENERATION LIVELY HAIR COLOR CREAM 100ML -8.3</t>
  </si>
  <si>
    <t>TNLI834</t>
  </si>
  <si>
    <t>NOUVELLE NEW GENERATION LIVELY HAIR COLOR CREAM 100ML -8.34</t>
  </si>
  <si>
    <t>TNLI844</t>
  </si>
  <si>
    <t>NOUVELLE NEW GENERATION LIVELY HAIR COLOR CREAM 100ML -8.44</t>
  </si>
  <si>
    <t>TNLI9</t>
  </si>
  <si>
    <t>NOUVELLE NEW GENERATION LIVELY HAIR COLOR CREAM 100ML -9</t>
  </si>
  <si>
    <t>TNLI900</t>
  </si>
  <si>
    <t>NOUVELLE NEW GENERATION LIVELY HAIR COLOR CREAM 100ML -900</t>
  </si>
  <si>
    <t>TNLI901</t>
  </si>
  <si>
    <t>NOUVELLE NEW GENERATION LIVELY HAIR COLOR CREAM 100ML -901</t>
  </si>
  <si>
    <t>TNLI902</t>
  </si>
  <si>
    <t>NOUVELLE NEW GENERATION LIVELY HAIR COLOR CREAM 100ML -902</t>
  </si>
  <si>
    <t>TNLI908</t>
  </si>
  <si>
    <t>NOUVELLE NEW GENERATION LIVELY HAIR COLOR CREAM 100ML -908</t>
  </si>
  <si>
    <t>TNLI92</t>
  </si>
  <si>
    <t>NOUVELLE NEW GENERATION LIVELY HAIR COLOR CREAM 100ML -9.2</t>
  </si>
  <si>
    <t>-</t>
  </si>
  <si>
    <t>NOKFLU</t>
  </si>
  <si>
    <t xml:space="preserve">NOUVELLE NEW GENERATION KAPILLIXINE INSTANT DETOX FLUID 200 ML  </t>
  </si>
  <si>
    <t>NOKSHACL</t>
  </si>
  <si>
    <t xml:space="preserve">NOUVELLE NEW GENERATION KAPILLIXINE SHAMPOO CLEAN SENSE 1000 ML    </t>
  </si>
  <si>
    <t>NOKSHACLP</t>
  </si>
  <si>
    <t xml:space="preserve">NOUVELLE NEW GENERATION KAPILLIXINE SHAMPOO CLEAN SENSE 250 ML    </t>
  </si>
  <si>
    <t>NOKCL</t>
  </si>
  <si>
    <t xml:space="preserve">NOUVELLE NEW GENERATION KAPILLIXINE CLEAN DROPS 10X10ML </t>
  </si>
  <si>
    <t>NOKGOL</t>
  </si>
  <si>
    <t xml:space="preserve">NOUVELLE NEW GENERATION KAPILLIXINE GOLDEN DROPS 10X10ML </t>
  </si>
  <si>
    <t>NOKSHAEP</t>
  </si>
  <si>
    <t xml:space="preserve">NOUVELLE NEW GENERATION KAPILLIXINE SHAMPOO ENERGY CARE 250 ML  </t>
  </si>
  <si>
    <t>Retail tot</t>
  </si>
  <si>
    <t xml:space="preserve">COLOUR CHART  LIVELY - 50 SHADES </t>
  </si>
  <si>
    <t>Codice</t>
  </si>
  <si>
    <t>Scadenza</t>
  </si>
  <si>
    <t>Unit retail</t>
  </si>
  <si>
    <t>Foto prodotto</t>
  </si>
  <si>
    <t>QTY</t>
  </si>
  <si>
    <t>Pigmenti</t>
  </si>
  <si>
    <t>No pigmenti</t>
  </si>
  <si>
    <t>Codici EAN</t>
  </si>
  <si>
    <t>Data di produzione</t>
  </si>
  <si>
    <t>R1024421</t>
  </si>
  <si>
    <t>R6326422</t>
  </si>
  <si>
    <t>R6026222</t>
  </si>
  <si>
    <t>R1624321</t>
  </si>
  <si>
    <t>R6226322</t>
  </si>
  <si>
    <t>R5926322</t>
  </si>
  <si>
    <t>R1224321</t>
  </si>
  <si>
    <t>R5826222</t>
  </si>
  <si>
    <t>R1324221</t>
  </si>
  <si>
    <t>R6126322</t>
  </si>
  <si>
    <t>R1415023</t>
  </si>
  <si>
    <t>I8631921</t>
  </si>
  <si>
    <t>F0326922</t>
  </si>
  <si>
    <t>PFL133323-052</t>
  </si>
  <si>
    <t>F0602622</t>
  </si>
  <si>
    <t>F0602622A</t>
  </si>
  <si>
    <t>F0627222</t>
  </si>
  <si>
    <t>F0708422</t>
  </si>
  <si>
    <t>F0726622</t>
  </si>
  <si>
    <t>F072622</t>
  </si>
  <si>
    <t>H29605322</t>
  </si>
  <si>
    <t>H29616622</t>
  </si>
  <si>
    <t>H26905322</t>
  </si>
  <si>
    <t>C4704121</t>
  </si>
  <si>
    <t>C4708322</t>
  </si>
  <si>
    <t>C4812322</t>
  </si>
  <si>
    <t>C4834021</t>
  </si>
  <si>
    <t>H25627722</t>
  </si>
  <si>
    <t>A48614722</t>
  </si>
  <si>
    <t>124101222A</t>
  </si>
  <si>
    <t>119908722A</t>
  </si>
  <si>
    <t>120124921A</t>
  </si>
  <si>
    <t>12293021A</t>
  </si>
  <si>
    <t>124625021A</t>
  </si>
  <si>
    <t>119801322A</t>
  </si>
  <si>
    <t>122801322A</t>
  </si>
  <si>
    <t>120931421A</t>
  </si>
  <si>
    <t>PFL233323-054</t>
  </si>
  <si>
    <t>N°Lotto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</si>
</sst>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44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" fontId="2" fillId="0" borderId="0" xfId="0" applyNumberFormat="1" applyFont="1" applyAlignment="1">
      <alignment horizontal="left" vertical="center" shrinkToFit="1"/>
    </xf>
    <xf numFmtId="3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44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left" vertical="center"/>
    </xf>
    <xf numFmtId="44" fontId="1" fillId="2" borderId="0" xfId="0" applyNumberFormat="1" applyFont="1" applyFill="1" applyAlignment="1">
      <alignment horizontal="center" vertical="center"/>
    </xf>
    <xf numFmtId="44" fontId="2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 wrapText="1"/>
    </xf>
    <xf numFmtId="14" fontId="1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436923</xdr:colOff>
      <xdr:row>3</xdr:row>
      <xdr:rowOff>67360</xdr:rowOff>
    </xdr:from>
    <xdr:to>
      <xdr:col>0</xdr:col>
      <xdr:colOff>718446</xdr:colOff>
      <xdr:row>3</xdr:row>
      <xdr:rowOff>1011983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40E5998-E0DC-CA4F-A487-608C54F0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923" y="1286560"/>
          <a:ext cx="281523" cy="944623"/>
        </a:xfrm>
        <a:prstGeom prst="rect">
          <a:avLst/>
        </a:prstGeom>
      </xdr:spPr>
    </xdr:pic>
    <xdr:clientData/>
  </xdr:twoCellAnchor>
  <xdr:twoCellAnchor>
    <xdr:from>
      <xdr:col>0</xdr:col>
      <xdr:colOff>411294</xdr:colOff>
      <xdr:row>4</xdr:row>
      <xdr:rowOff>119274</xdr:rowOff>
    </xdr:from>
    <xdr:to>
      <xdr:col>0</xdr:col>
      <xdr:colOff>717297</xdr:colOff>
      <xdr:row>4</xdr:row>
      <xdr:rowOff>1017532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D80DD92A-148A-024B-8AC1-A7B25BD08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294" y="2430674"/>
          <a:ext cx="306003" cy="89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420410</xdr:colOff>
      <xdr:row>5</xdr:row>
      <xdr:rowOff>95247</xdr:rowOff>
    </xdr:from>
    <xdr:to>
      <xdr:col>0</xdr:col>
      <xdr:colOff>683073</xdr:colOff>
      <xdr:row>5</xdr:row>
      <xdr:rowOff>1006844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EADC34CB-F46C-B04D-9873-5A8B2128C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598"/>
        <a:stretch/>
      </xdr:blipFill>
      <xdr:spPr bwMode="auto">
        <a:xfrm>
          <a:off x="420410" y="3498847"/>
          <a:ext cx="262663" cy="91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120476</xdr:colOff>
      <xdr:row>6</xdr:row>
      <xdr:rowOff>85103</xdr:rowOff>
    </xdr:from>
    <xdr:to>
      <xdr:col>0</xdr:col>
      <xdr:colOff>1085699</xdr:colOff>
      <xdr:row>6</xdr:row>
      <xdr:rowOff>1024094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D9F79370-4F96-294F-81D3-A2795B42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4580903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129129</xdr:colOff>
      <xdr:row>9</xdr:row>
      <xdr:rowOff>91338</xdr:rowOff>
    </xdr:from>
    <xdr:to>
      <xdr:col>0</xdr:col>
      <xdr:colOff>1126525</xdr:colOff>
      <xdr:row>9</xdr:row>
      <xdr:rowOff>1032944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30F7F67D-D12B-7745-9D76-AF2F41FA1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579" t="7772" r="6795" b="15543"/>
        <a:stretch/>
      </xdr:blipFill>
      <xdr:spPr>
        <a:xfrm>
          <a:off x="129129" y="7863738"/>
          <a:ext cx="997396" cy="941606"/>
        </a:xfrm>
        <a:prstGeom prst="rect">
          <a:avLst/>
        </a:prstGeom>
      </xdr:spPr>
    </xdr:pic>
    <xdr:clientData/>
  </xdr:twoCellAnchor>
  <xdr:twoCellAnchor>
    <xdr:from>
      <xdr:col>0</xdr:col>
      <xdr:colOff>424618</xdr:colOff>
      <xdr:row>11</xdr:row>
      <xdr:rowOff>82082</xdr:rowOff>
    </xdr:from>
    <xdr:to>
      <xdr:col>0</xdr:col>
      <xdr:colOff>827787</xdr:colOff>
      <xdr:row>11</xdr:row>
      <xdr:rowOff>1013211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B7977E5D-3D9A-EA4C-8995-01CE480AE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7501" t="11582" r="-1" b="10936"/>
        <a:stretch/>
      </xdr:blipFill>
      <xdr:spPr>
        <a:xfrm>
          <a:off x="424618" y="10038882"/>
          <a:ext cx="403169" cy="931129"/>
        </a:xfrm>
        <a:prstGeom prst="rect">
          <a:avLst/>
        </a:prstGeom>
      </xdr:spPr>
    </xdr:pic>
    <xdr:clientData/>
  </xdr:twoCellAnchor>
  <xdr:twoCellAnchor>
    <xdr:from>
      <xdr:col>0</xdr:col>
      <xdr:colOff>148138</xdr:colOff>
      <xdr:row>13</xdr:row>
      <xdr:rowOff>68934</xdr:rowOff>
    </xdr:from>
    <xdr:to>
      <xdr:col>0</xdr:col>
      <xdr:colOff>1119393</xdr:colOff>
      <xdr:row>13</xdr:row>
      <xdr:rowOff>1035595</xdr:rowOff>
    </xdr:to>
    <xdr:pic>
      <xdr:nvPicPr>
        <xdr:cNvPr id="15" name="Immagine 14" descr="Hair reborn elixir">
          <a:extLst>
            <a:ext uri="{FF2B5EF4-FFF2-40B4-BE49-F238E27FC236}">
              <a16:creationId xmlns:a16="http://schemas.microsoft.com/office/drawing/2014/main" xmlns="" id="{7C3A7625-CD9A-054D-A9B2-06223895D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8" y="12210134"/>
          <a:ext cx="971255" cy="96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155339</xdr:colOff>
      <xdr:row>56</xdr:row>
      <xdr:rowOff>75314</xdr:rowOff>
    </xdr:from>
    <xdr:to>
      <xdr:col>0</xdr:col>
      <xdr:colOff>1115361</xdr:colOff>
      <xdr:row>56</xdr:row>
      <xdr:rowOff>1032492</xdr:rowOff>
    </xdr:to>
    <xdr:pic>
      <xdr:nvPicPr>
        <xdr:cNvPr id="16" name="Immagine 15" descr="NOUVELLE Hair Color Tintura capelli">
          <a:extLst>
            <a:ext uri="{FF2B5EF4-FFF2-40B4-BE49-F238E27FC236}">
              <a16:creationId xmlns:a16="http://schemas.microsoft.com/office/drawing/2014/main" xmlns="" id="{A058CDD3-1E5C-BE41-98B8-DD1F86F1C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9" y="81088614"/>
          <a:ext cx="960022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155339</xdr:colOff>
      <xdr:row>57</xdr:row>
      <xdr:rowOff>75314</xdr:rowOff>
    </xdr:from>
    <xdr:to>
      <xdr:col>0</xdr:col>
      <xdr:colOff>1115361</xdr:colOff>
      <xdr:row>57</xdr:row>
      <xdr:rowOff>1032492</xdr:rowOff>
    </xdr:to>
    <xdr:pic>
      <xdr:nvPicPr>
        <xdr:cNvPr id="17" name="Immagine 16" descr="NOUVELLE Hair Color Tintura capelli">
          <a:extLst>
            <a:ext uri="{FF2B5EF4-FFF2-40B4-BE49-F238E27FC236}">
              <a16:creationId xmlns:a16="http://schemas.microsoft.com/office/drawing/2014/main" xmlns="" id="{FA26DBFB-07CD-5547-97FE-744E48410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9" y="82180814"/>
          <a:ext cx="960022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143021</xdr:colOff>
      <xdr:row>58</xdr:row>
      <xdr:rowOff>66950</xdr:rowOff>
    </xdr:from>
    <xdr:to>
      <xdr:col>0</xdr:col>
      <xdr:colOff>1125224</xdr:colOff>
      <xdr:row>58</xdr:row>
      <xdr:rowOff>1034063</xdr:rowOff>
    </xdr:to>
    <xdr:pic>
      <xdr:nvPicPr>
        <xdr:cNvPr id="18" name="Immagine 17" descr="NOUVELLE Hair Color Tintura capelli">
          <a:extLst>
            <a:ext uri="{FF2B5EF4-FFF2-40B4-BE49-F238E27FC236}">
              <a16:creationId xmlns:a16="http://schemas.microsoft.com/office/drawing/2014/main" xmlns="" id="{9B82C1B9-532B-7248-A8AA-B2B5B67E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21" y="83264650"/>
          <a:ext cx="982203" cy="967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153589</xdr:colOff>
      <xdr:row>59</xdr:row>
      <xdr:rowOff>74056</xdr:rowOff>
    </xdr:from>
    <xdr:to>
      <xdr:col>0</xdr:col>
      <xdr:colOff>1091995</xdr:colOff>
      <xdr:row>59</xdr:row>
      <xdr:rowOff>1013591</xdr:rowOff>
    </xdr:to>
    <xdr:pic>
      <xdr:nvPicPr>
        <xdr:cNvPr id="19" name="Immagine 18" descr="NOUVELLE Hair Color Tintura capelli">
          <a:extLst>
            <a:ext uri="{FF2B5EF4-FFF2-40B4-BE49-F238E27FC236}">
              <a16:creationId xmlns:a16="http://schemas.microsoft.com/office/drawing/2014/main" xmlns="" id="{E654C34A-F6A4-DE4B-9A09-F6C6D34C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89" y="84363956"/>
          <a:ext cx="938406" cy="939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171311</xdr:colOff>
      <xdr:row>60</xdr:row>
      <xdr:rowOff>101462</xdr:rowOff>
    </xdr:from>
    <xdr:to>
      <xdr:col>0</xdr:col>
      <xdr:colOff>1105430</xdr:colOff>
      <xdr:row>60</xdr:row>
      <xdr:rowOff>1036330</xdr:rowOff>
    </xdr:to>
    <xdr:pic>
      <xdr:nvPicPr>
        <xdr:cNvPr id="20" name="Immagine 19" descr="NOUVELLE Hair Color Tintura capelli">
          <a:extLst>
            <a:ext uri="{FF2B5EF4-FFF2-40B4-BE49-F238E27FC236}">
              <a16:creationId xmlns:a16="http://schemas.microsoft.com/office/drawing/2014/main" xmlns="" id="{9A8DD444-67A7-EA4D-B6C8-96BAF0689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1" y="85483562"/>
          <a:ext cx="934119" cy="934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171311</xdr:colOff>
      <xdr:row>61</xdr:row>
      <xdr:rowOff>101462</xdr:rowOff>
    </xdr:from>
    <xdr:to>
      <xdr:col>0</xdr:col>
      <xdr:colOff>1105430</xdr:colOff>
      <xdr:row>61</xdr:row>
      <xdr:rowOff>1036330</xdr:rowOff>
    </xdr:to>
    <xdr:pic>
      <xdr:nvPicPr>
        <xdr:cNvPr id="21" name="Immagine 20" descr="NOUVELLE Hair Color Tintura capelli">
          <a:extLst>
            <a:ext uri="{FF2B5EF4-FFF2-40B4-BE49-F238E27FC236}">
              <a16:creationId xmlns:a16="http://schemas.microsoft.com/office/drawing/2014/main" xmlns="" id="{BCBCC6D5-0CAB-654C-B467-65AD8A219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1" y="86575762"/>
          <a:ext cx="934119" cy="934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155719</xdr:colOff>
      <xdr:row>62</xdr:row>
      <xdr:rowOff>76789</xdr:rowOff>
    </xdr:from>
    <xdr:to>
      <xdr:col>0</xdr:col>
      <xdr:colOff>1112126</xdr:colOff>
      <xdr:row>62</xdr:row>
      <xdr:rowOff>1031623</xdr:rowOff>
    </xdr:to>
    <xdr:pic>
      <xdr:nvPicPr>
        <xdr:cNvPr id="22" name="Immagine 21" descr="NOUVELLE Hair Color Tintura capelli">
          <a:extLst>
            <a:ext uri="{FF2B5EF4-FFF2-40B4-BE49-F238E27FC236}">
              <a16:creationId xmlns:a16="http://schemas.microsoft.com/office/drawing/2014/main" xmlns="" id="{3F47ECD8-6E86-4345-8597-8D5FC45E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9" y="87643289"/>
          <a:ext cx="956407" cy="9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155719</xdr:colOff>
      <xdr:row>63</xdr:row>
      <xdr:rowOff>76789</xdr:rowOff>
    </xdr:from>
    <xdr:to>
      <xdr:col>0</xdr:col>
      <xdr:colOff>1112126</xdr:colOff>
      <xdr:row>63</xdr:row>
      <xdr:rowOff>1031623</xdr:rowOff>
    </xdr:to>
    <xdr:pic>
      <xdr:nvPicPr>
        <xdr:cNvPr id="23" name="Immagine 22" descr="NOUVELLE Hair Color Tintura capelli">
          <a:extLst>
            <a:ext uri="{FF2B5EF4-FFF2-40B4-BE49-F238E27FC236}">
              <a16:creationId xmlns:a16="http://schemas.microsoft.com/office/drawing/2014/main" xmlns="" id="{6DC4739C-FD44-204A-8E0C-C8132637E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9" y="88735489"/>
          <a:ext cx="956407" cy="9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64</xdr:row>
      <xdr:rowOff>68911</xdr:rowOff>
    </xdr:from>
    <xdr:to>
      <xdr:col>0</xdr:col>
      <xdr:colOff>945347</xdr:colOff>
      <xdr:row>64</xdr:row>
      <xdr:rowOff>1035265</xdr:rowOff>
    </xdr:to>
    <xdr:pic>
      <xdr:nvPicPr>
        <xdr:cNvPr id="24" name="Immagine 2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FA7E7E07-860D-0E45-B8A6-185F4DA58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89819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65</xdr:row>
      <xdr:rowOff>68911</xdr:rowOff>
    </xdr:from>
    <xdr:to>
      <xdr:col>0</xdr:col>
      <xdr:colOff>945347</xdr:colOff>
      <xdr:row>65</xdr:row>
      <xdr:rowOff>1035265</xdr:rowOff>
    </xdr:to>
    <xdr:pic>
      <xdr:nvPicPr>
        <xdr:cNvPr id="25" name="Immagine 2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B5F51B86-E341-D440-A3A1-03C37F4D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0912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66</xdr:row>
      <xdr:rowOff>68911</xdr:rowOff>
    </xdr:from>
    <xdr:to>
      <xdr:col>0</xdr:col>
      <xdr:colOff>945347</xdr:colOff>
      <xdr:row>66</xdr:row>
      <xdr:rowOff>1035265</xdr:rowOff>
    </xdr:to>
    <xdr:pic>
      <xdr:nvPicPr>
        <xdr:cNvPr id="26" name="Immagine 2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0B411EE5-C51F-484E-B1B2-5E0A726B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2004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67</xdr:row>
      <xdr:rowOff>68911</xdr:rowOff>
    </xdr:from>
    <xdr:to>
      <xdr:col>0</xdr:col>
      <xdr:colOff>945347</xdr:colOff>
      <xdr:row>67</xdr:row>
      <xdr:rowOff>1035265</xdr:rowOff>
    </xdr:to>
    <xdr:pic>
      <xdr:nvPicPr>
        <xdr:cNvPr id="27" name="Immagine 2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E99DF85E-3B86-0C45-AD4E-1AE0AD576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3096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68</xdr:row>
      <xdr:rowOff>68911</xdr:rowOff>
    </xdr:from>
    <xdr:to>
      <xdr:col>0</xdr:col>
      <xdr:colOff>945347</xdr:colOff>
      <xdr:row>68</xdr:row>
      <xdr:rowOff>1035265</xdr:rowOff>
    </xdr:to>
    <xdr:pic>
      <xdr:nvPicPr>
        <xdr:cNvPr id="28" name="Immagine 27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AAFD3E95-5B86-8A42-A1A0-415E7CB19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4188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69</xdr:row>
      <xdr:rowOff>68911</xdr:rowOff>
    </xdr:from>
    <xdr:to>
      <xdr:col>0</xdr:col>
      <xdr:colOff>945347</xdr:colOff>
      <xdr:row>69</xdr:row>
      <xdr:rowOff>1035265</xdr:rowOff>
    </xdr:to>
    <xdr:pic>
      <xdr:nvPicPr>
        <xdr:cNvPr id="29" name="Immagine 28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0886C9B6-5C8A-D944-9CAC-BED03ABB0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5280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70</xdr:row>
      <xdr:rowOff>68911</xdr:rowOff>
    </xdr:from>
    <xdr:to>
      <xdr:col>0</xdr:col>
      <xdr:colOff>945347</xdr:colOff>
      <xdr:row>70</xdr:row>
      <xdr:rowOff>1035265</xdr:rowOff>
    </xdr:to>
    <xdr:pic>
      <xdr:nvPicPr>
        <xdr:cNvPr id="30" name="Immagine 29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EB79676-AD98-6140-B5D2-07372B50E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6373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71</xdr:row>
      <xdr:rowOff>68911</xdr:rowOff>
    </xdr:from>
    <xdr:to>
      <xdr:col>0</xdr:col>
      <xdr:colOff>945347</xdr:colOff>
      <xdr:row>71</xdr:row>
      <xdr:rowOff>1035265</xdr:rowOff>
    </xdr:to>
    <xdr:pic>
      <xdr:nvPicPr>
        <xdr:cNvPr id="31" name="Immagine 30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79E619E5-95B3-B142-9E3E-58A874A18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7465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72</xdr:row>
      <xdr:rowOff>68911</xdr:rowOff>
    </xdr:from>
    <xdr:to>
      <xdr:col>0</xdr:col>
      <xdr:colOff>945347</xdr:colOff>
      <xdr:row>72</xdr:row>
      <xdr:rowOff>1035265</xdr:rowOff>
    </xdr:to>
    <xdr:pic>
      <xdr:nvPicPr>
        <xdr:cNvPr id="32" name="Immagine 3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5B40B752-DF38-2F42-A6F8-7DCB34C08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8557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73</xdr:row>
      <xdr:rowOff>68911</xdr:rowOff>
    </xdr:from>
    <xdr:to>
      <xdr:col>0</xdr:col>
      <xdr:colOff>945347</xdr:colOff>
      <xdr:row>73</xdr:row>
      <xdr:rowOff>1035265</xdr:rowOff>
    </xdr:to>
    <xdr:pic>
      <xdr:nvPicPr>
        <xdr:cNvPr id="33" name="Immagine 3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F0040DC6-916D-674E-850D-25E25DE7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9649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74</xdr:row>
      <xdr:rowOff>68911</xdr:rowOff>
    </xdr:from>
    <xdr:to>
      <xdr:col>0</xdr:col>
      <xdr:colOff>945347</xdr:colOff>
      <xdr:row>74</xdr:row>
      <xdr:rowOff>1035265</xdr:rowOff>
    </xdr:to>
    <xdr:pic>
      <xdr:nvPicPr>
        <xdr:cNvPr id="34" name="Immagine 3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EB553C8-370A-1B41-A4B8-E0886F367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0741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75</xdr:row>
      <xdr:rowOff>68911</xdr:rowOff>
    </xdr:from>
    <xdr:to>
      <xdr:col>0</xdr:col>
      <xdr:colOff>945347</xdr:colOff>
      <xdr:row>75</xdr:row>
      <xdr:rowOff>1035265</xdr:rowOff>
    </xdr:to>
    <xdr:pic>
      <xdr:nvPicPr>
        <xdr:cNvPr id="35" name="Immagine 3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15CAE2E5-0570-7444-9745-06F6668C8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1834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76</xdr:row>
      <xdr:rowOff>68911</xdr:rowOff>
    </xdr:from>
    <xdr:to>
      <xdr:col>0</xdr:col>
      <xdr:colOff>945347</xdr:colOff>
      <xdr:row>76</xdr:row>
      <xdr:rowOff>1035265</xdr:rowOff>
    </xdr:to>
    <xdr:pic>
      <xdr:nvPicPr>
        <xdr:cNvPr id="36" name="Immagine 3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403D14F4-FE54-EC46-BF9E-07A9C8C68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2926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77</xdr:row>
      <xdr:rowOff>68911</xdr:rowOff>
    </xdr:from>
    <xdr:to>
      <xdr:col>0</xdr:col>
      <xdr:colOff>945347</xdr:colOff>
      <xdr:row>77</xdr:row>
      <xdr:rowOff>1035265</xdr:rowOff>
    </xdr:to>
    <xdr:pic>
      <xdr:nvPicPr>
        <xdr:cNvPr id="37" name="Immagine 3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DE953F2-9B55-7D4C-9863-F23B3DFE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4018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76049</xdr:colOff>
      <xdr:row>78</xdr:row>
      <xdr:rowOff>77610</xdr:rowOff>
    </xdr:from>
    <xdr:to>
      <xdr:col>0</xdr:col>
      <xdr:colOff>693087</xdr:colOff>
      <xdr:row>78</xdr:row>
      <xdr:rowOff>1043964</xdr:rowOff>
    </xdr:to>
    <xdr:pic>
      <xdr:nvPicPr>
        <xdr:cNvPr id="38" name="Immagine 37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81087AFB-5B33-904E-92B1-E03C31738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9" y="10511931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780661</xdr:colOff>
      <xdr:row>78</xdr:row>
      <xdr:rowOff>384656</xdr:rowOff>
    </xdr:from>
    <xdr:to>
      <xdr:col>0</xdr:col>
      <xdr:colOff>1168037</xdr:colOff>
      <xdr:row>78</xdr:row>
      <xdr:rowOff>970225</xdr:rowOff>
    </xdr:to>
    <xdr:pic>
      <xdr:nvPicPr>
        <xdr:cNvPr id="39" name="Immagine 38" descr="NOUVELLE Lively Colorazione Senza Ammoniaca">
          <a:extLst>
            <a:ext uri="{FF2B5EF4-FFF2-40B4-BE49-F238E27FC236}">
              <a16:creationId xmlns:a16="http://schemas.microsoft.com/office/drawing/2014/main" xmlns="" id="{1A3898B0-6441-AE42-8BA0-CCE9FA059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50" t="18448" r="29864" b="18446"/>
        <a:stretch/>
      </xdr:blipFill>
      <xdr:spPr bwMode="auto">
        <a:xfrm>
          <a:off x="780661" y="105426356"/>
          <a:ext cx="387376" cy="58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154342</xdr:colOff>
      <xdr:row>79</xdr:row>
      <xdr:rowOff>81129</xdr:rowOff>
    </xdr:from>
    <xdr:to>
      <xdr:col>0</xdr:col>
      <xdr:colOff>1119563</xdr:colOff>
      <xdr:row>79</xdr:row>
      <xdr:rowOff>1040721</xdr:rowOff>
    </xdr:to>
    <xdr:pic>
      <xdr:nvPicPr>
        <xdr:cNvPr id="40" name="Immagine 39" descr="NOUVELLE Hair Color Tintura capelli">
          <a:extLst>
            <a:ext uri="{FF2B5EF4-FFF2-40B4-BE49-F238E27FC236}">
              <a16:creationId xmlns:a16="http://schemas.microsoft.com/office/drawing/2014/main" xmlns="" id="{A6832FD5-FD5D-3C4A-B522-02C531601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42" y="106215029"/>
          <a:ext cx="965221" cy="9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176356</xdr:colOff>
      <xdr:row>80</xdr:row>
      <xdr:rowOff>104220</xdr:rowOff>
    </xdr:from>
    <xdr:to>
      <xdr:col>0</xdr:col>
      <xdr:colOff>1099753</xdr:colOff>
      <xdr:row>80</xdr:row>
      <xdr:rowOff>1031465</xdr:rowOff>
    </xdr:to>
    <xdr:pic>
      <xdr:nvPicPr>
        <xdr:cNvPr id="41" name="Immagine 40" descr="NOUVELLE Hair Color Tintura capelli">
          <a:extLst>
            <a:ext uri="{FF2B5EF4-FFF2-40B4-BE49-F238E27FC236}">
              <a16:creationId xmlns:a16="http://schemas.microsoft.com/office/drawing/2014/main" xmlns="" id="{1E84722C-E518-8441-A3EA-660D6A92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56" y="107330320"/>
          <a:ext cx="923397" cy="92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143328</xdr:colOff>
      <xdr:row>81</xdr:row>
      <xdr:rowOff>69633</xdr:rowOff>
    </xdr:from>
    <xdr:to>
      <xdr:col>0</xdr:col>
      <xdr:colOff>1129360</xdr:colOff>
      <xdr:row>81</xdr:row>
      <xdr:rowOff>1046116</xdr:rowOff>
    </xdr:to>
    <xdr:pic>
      <xdr:nvPicPr>
        <xdr:cNvPr id="42" name="Immagine 41" descr="NOUVELLE Hair Color Tintura capelli">
          <a:extLst>
            <a:ext uri="{FF2B5EF4-FFF2-40B4-BE49-F238E27FC236}">
              <a16:creationId xmlns:a16="http://schemas.microsoft.com/office/drawing/2014/main" xmlns="" id="{5B00CC38-293E-F646-A219-B8AA206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8" y="1083879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154213</xdr:colOff>
      <xdr:row>83</xdr:row>
      <xdr:rowOff>69060</xdr:rowOff>
    </xdr:from>
    <xdr:to>
      <xdr:col>0</xdr:col>
      <xdr:colOff>1117835</xdr:colOff>
      <xdr:row>83</xdr:row>
      <xdr:rowOff>1037500</xdr:rowOff>
    </xdr:to>
    <xdr:pic>
      <xdr:nvPicPr>
        <xdr:cNvPr id="43" name="Immagine 42" descr="NOUVELLE Hair Color Tintura capelli">
          <a:extLst>
            <a:ext uri="{FF2B5EF4-FFF2-40B4-BE49-F238E27FC236}">
              <a16:creationId xmlns:a16="http://schemas.microsoft.com/office/drawing/2014/main" xmlns="" id="{61B6E644-B734-1D46-8A33-EB1436AA3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3" y="1105717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154213</xdr:colOff>
      <xdr:row>84</xdr:row>
      <xdr:rowOff>69060</xdr:rowOff>
    </xdr:from>
    <xdr:to>
      <xdr:col>0</xdr:col>
      <xdr:colOff>1117835</xdr:colOff>
      <xdr:row>84</xdr:row>
      <xdr:rowOff>1037500</xdr:rowOff>
    </xdr:to>
    <xdr:pic>
      <xdr:nvPicPr>
        <xdr:cNvPr id="44" name="Immagine 43" descr="NOUVELLE Hair Color Tintura capelli">
          <a:extLst>
            <a:ext uri="{FF2B5EF4-FFF2-40B4-BE49-F238E27FC236}">
              <a16:creationId xmlns:a16="http://schemas.microsoft.com/office/drawing/2014/main" xmlns="" id="{E5E8FB98-98A7-9049-BDAA-C083C971B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3" y="1116639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85</xdr:row>
      <xdr:rowOff>68911</xdr:rowOff>
    </xdr:from>
    <xdr:to>
      <xdr:col>0</xdr:col>
      <xdr:colOff>945347</xdr:colOff>
      <xdr:row>85</xdr:row>
      <xdr:rowOff>1035265</xdr:rowOff>
    </xdr:to>
    <xdr:pic>
      <xdr:nvPicPr>
        <xdr:cNvPr id="45" name="Immagine 4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9BEDCAF7-E9D0-F046-93B7-1BEBA3609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2756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86</xdr:row>
      <xdr:rowOff>68911</xdr:rowOff>
    </xdr:from>
    <xdr:to>
      <xdr:col>0</xdr:col>
      <xdr:colOff>945347</xdr:colOff>
      <xdr:row>86</xdr:row>
      <xdr:rowOff>1035265</xdr:rowOff>
    </xdr:to>
    <xdr:pic>
      <xdr:nvPicPr>
        <xdr:cNvPr id="46" name="Immagine 4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FCAD711E-16A0-BF4D-867C-3C063CA55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3848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87</xdr:row>
      <xdr:rowOff>68911</xdr:rowOff>
    </xdr:from>
    <xdr:to>
      <xdr:col>0</xdr:col>
      <xdr:colOff>945347</xdr:colOff>
      <xdr:row>87</xdr:row>
      <xdr:rowOff>1035265</xdr:rowOff>
    </xdr:to>
    <xdr:pic>
      <xdr:nvPicPr>
        <xdr:cNvPr id="47" name="Immagine 4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D5EA77D2-D22A-8746-B8DF-D9122B9F6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4940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88</xdr:row>
      <xdr:rowOff>68911</xdr:rowOff>
    </xdr:from>
    <xdr:to>
      <xdr:col>0</xdr:col>
      <xdr:colOff>945347</xdr:colOff>
      <xdr:row>88</xdr:row>
      <xdr:rowOff>1035265</xdr:rowOff>
    </xdr:to>
    <xdr:pic>
      <xdr:nvPicPr>
        <xdr:cNvPr id="48" name="Immagine 47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5037187-8DFF-0D4B-AC3A-A8CA8C3CB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6032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153306</xdr:colOff>
      <xdr:row>89</xdr:row>
      <xdr:rowOff>80958</xdr:rowOff>
    </xdr:from>
    <xdr:to>
      <xdr:col>0</xdr:col>
      <xdr:colOff>1105722</xdr:colOff>
      <xdr:row>89</xdr:row>
      <xdr:rowOff>1038136</xdr:rowOff>
    </xdr:to>
    <xdr:pic>
      <xdr:nvPicPr>
        <xdr:cNvPr id="49" name="Immagine 48" descr="NOUVELLE Hair Color Tintura capelli">
          <a:extLst>
            <a:ext uri="{FF2B5EF4-FFF2-40B4-BE49-F238E27FC236}">
              <a16:creationId xmlns:a16="http://schemas.microsoft.com/office/drawing/2014/main" xmlns="" id="{3C718F92-4CD7-7B40-AF48-4C7E7D8B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06" y="117136858"/>
          <a:ext cx="952416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143329</xdr:colOff>
      <xdr:row>90</xdr:row>
      <xdr:rowOff>69633</xdr:rowOff>
    </xdr:from>
    <xdr:to>
      <xdr:col>0</xdr:col>
      <xdr:colOff>1129361</xdr:colOff>
      <xdr:row>90</xdr:row>
      <xdr:rowOff>1046116</xdr:rowOff>
    </xdr:to>
    <xdr:pic>
      <xdr:nvPicPr>
        <xdr:cNvPr id="50" name="Immagine 49" descr="NOUVELLE Hair Color Tintura capelli">
          <a:extLst>
            <a:ext uri="{FF2B5EF4-FFF2-40B4-BE49-F238E27FC236}">
              <a16:creationId xmlns:a16="http://schemas.microsoft.com/office/drawing/2014/main" xmlns="" id="{0D9D09C3-80D7-E742-B054-DAD338BA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9" y="1182177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176890</xdr:colOff>
      <xdr:row>91</xdr:row>
      <xdr:rowOff>92051</xdr:rowOff>
    </xdr:from>
    <xdr:to>
      <xdr:col>0</xdr:col>
      <xdr:colOff>1106898</xdr:colOff>
      <xdr:row>91</xdr:row>
      <xdr:rowOff>1026708</xdr:rowOff>
    </xdr:to>
    <xdr:pic>
      <xdr:nvPicPr>
        <xdr:cNvPr id="51" name="Immagine 50" descr="NOUVELLE Hair Color Tintura capelli">
          <a:extLst>
            <a:ext uri="{FF2B5EF4-FFF2-40B4-BE49-F238E27FC236}">
              <a16:creationId xmlns:a16="http://schemas.microsoft.com/office/drawing/2014/main" xmlns="" id="{3D9D7ECC-5BC2-8842-ABF6-6E1B72C9F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0" y="1193323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176890</xdr:colOff>
      <xdr:row>92</xdr:row>
      <xdr:rowOff>92051</xdr:rowOff>
    </xdr:from>
    <xdr:to>
      <xdr:col>0</xdr:col>
      <xdr:colOff>1106898</xdr:colOff>
      <xdr:row>92</xdr:row>
      <xdr:rowOff>1026708</xdr:rowOff>
    </xdr:to>
    <xdr:pic>
      <xdr:nvPicPr>
        <xdr:cNvPr id="52" name="Immagine 51" descr="NOUVELLE Hair Color Tintura capelli">
          <a:extLst>
            <a:ext uri="{FF2B5EF4-FFF2-40B4-BE49-F238E27FC236}">
              <a16:creationId xmlns:a16="http://schemas.microsoft.com/office/drawing/2014/main" xmlns="" id="{704F5145-F793-8E4F-A8F4-D50315B1A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0" y="1204245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93</xdr:row>
      <xdr:rowOff>80154</xdr:rowOff>
    </xdr:from>
    <xdr:to>
      <xdr:col>0</xdr:col>
      <xdr:colOff>1119011</xdr:colOff>
      <xdr:row>93</xdr:row>
      <xdr:rowOff>1026072</xdr:rowOff>
    </xdr:to>
    <xdr:pic>
      <xdr:nvPicPr>
        <xdr:cNvPr id="53" name="Immagine 52" descr="NOUVELLE Hair Color Tintura capelli">
          <a:extLst>
            <a:ext uri="{FF2B5EF4-FFF2-40B4-BE49-F238E27FC236}">
              <a16:creationId xmlns:a16="http://schemas.microsoft.com/office/drawing/2014/main" xmlns="" id="{99DBBA58-7496-224A-8485-D884D447B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121504854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94</xdr:row>
      <xdr:rowOff>68911</xdr:rowOff>
    </xdr:from>
    <xdr:to>
      <xdr:col>0</xdr:col>
      <xdr:colOff>945347</xdr:colOff>
      <xdr:row>94</xdr:row>
      <xdr:rowOff>1035265</xdr:rowOff>
    </xdr:to>
    <xdr:pic>
      <xdr:nvPicPr>
        <xdr:cNvPr id="54" name="Immagine 5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EC2AB821-D46B-8745-B90A-AFB28352A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22585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95</xdr:row>
      <xdr:rowOff>68911</xdr:rowOff>
    </xdr:from>
    <xdr:to>
      <xdr:col>0</xdr:col>
      <xdr:colOff>945347</xdr:colOff>
      <xdr:row>95</xdr:row>
      <xdr:rowOff>1035265</xdr:rowOff>
    </xdr:to>
    <xdr:pic>
      <xdr:nvPicPr>
        <xdr:cNvPr id="55" name="Immagine 5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A928254F-AE22-1E4A-A2D4-F2EE1E545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23678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96</xdr:row>
      <xdr:rowOff>68911</xdr:rowOff>
    </xdr:from>
    <xdr:to>
      <xdr:col>0</xdr:col>
      <xdr:colOff>945347</xdr:colOff>
      <xdr:row>96</xdr:row>
      <xdr:rowOff>1035265</xdr:rowOff>
    </xdr:to>
    <xdr:pic>
      <xdr:nvPicPr>
        <xdr:cNvPr id="56" name="Immagine 5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CFD6FF4A-3B3C-3F4D-AD34-5BC17DD7F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24770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164191</xdr:colOff>
      <xdr:row>97</xdr:row>
      <xdr:rowOff>92051</xdr:rowOff>
    </xdr:from>
    <xdr:to>
      <xdr:col>0</xdr:col>
      <xdr:colOff>1094199</xdr:colOff>
      <xdr:row>97</xdr:row>
      <xdr:rowOff>1026708</xdr:rowOff>
    </xdr:to>
    <xdr:pic>
      <xdr:nvPicPr>
        <xdr:cNvPr id="57" name="Immagine 56" descr="NOUVELLE Hair Color Tintura capelli">
          <a:extLst>
            <a:ext uri="{FF2B5EF4-FFF2-40B4-BE49-F238E27FC236}">
              <a16:creationId xmlns:a16="http://schemas.microsoft.com/office/drawing/2014/main" xmlns="" id="{752B8BB3-247F-1A4A-BAE5-6AE2CF1D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91" y="1258855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98</xdr:row>
      <xdr:rowOff>80154</xdr:rowOff>
    </xdr:from>
    <xdr:to>
      <xdr:col>0</xdr:col>
      <xdr:colOff>1106311</xdr:colOff>
      <xdr:row>98</xdr:row>
      <xdr:rowOff>1026072</xdr:rowOff>
    </xdr:to>
    <xdr:pic>
      <xdr:nvPicPr>
        <xdr:cNvPr id="58" name="Immagine 57" descr="NOUVELLE Hair Color Tintura capelli">
          <a:extLst>
            <a:ext uri="{FF2B5EF4-FFF2-40B4-BE49-F238E27FC236}">
              <a16:creationId xmlns:a16="http://schemas.microsoft.com/office/drawing/2014/main" xmlns="" id="{EA2D49F5-6D10-F045-BF0D-FA1B685B2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99" y="126965854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153691</xdr:colOff>
      <xdr:row>100</xdr:row>
      <xdr:rowOff>68597</xdr:rowOff>
    </xdr:from>
    <xdr:to>
      <xdr:col>0</xdr:col>
      <xdr:colOff>1110871</xdr:colOff>
      <xdr:row>100</xdr:row>
      <xdr:rowOff>1030563</xdr:rowOff>
    </xdr:to>
    <xdr:pic>
      <xdr:nvPicPr>
        <xdr:cNvPr id="59" name="Immagine 58" descr="NOUVELLE Hair Color Tintura capelli">
          <a:extLst>
            <a:ext uri="{FF2B5EF4-FFF2-40B4-BE49-F238E27FC236}">
              <a16:creationId xmlns:a16="http://schemas.microsoft.com/office/drawing/2014/main" xmlns="" id="{3193F080-BEED-C84D-920F-4216FC7A8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91" y="129138697"/>
          <a:ext cx="957180" cy="96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153691</xdr:colOff>
      <xdr:row>99</xdr:row>
      <xdr:rowOff>68597</xdr:rowOff>
    </xdr:from>
    <xdr:to>
      <xdr:col>0</xdr:col>
      <xdr:colOff>1110871</xdr:colOff>
      <xdr:row>99</xdr:row>
      <xdr:rowOff>1030563</xdr:rowOff>
    </xdr:to>
    <xdr:pic>
      <xdr:nvPicPr>
        <xdr:cNvPr id="60" name="Immagine 59" descr="NOUVELLE Hair Color Tintura capelli">
          <a:extLst>
            <a:ext uri="{FF2B5EF4-FFF2-40B4-BE49-F238E27FC236}">
              <a16:creationId xmlns:a16="http://schemas.microsoft.com/office/drawing/2014/main" xmlns="" id="{91D89665-828D-2240-9E1B-2FF6B01A9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91" y="128046497"/>
          <a:ext cx="957180" cy="96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101</xdr:row>
      <xdr:rowOff>103144</xdr:rowOff>
    </xdr:from>
    <xdr:to>
      <xdr:col>0</xdr:col>
      <xdr:colOff>1108075</xdr:colOff>
      <xdr:row>101</xdr:row>
      <xdr:rowOff>1015279</xdr:rowOff>
    </xdr:to>
    <xdr:pic>
      <xdr:nvPicPr>
        <xdr:cNvPr id="61" name="Immagine 60" descr="NOUVELLE Hair Color Tintura capelli">
          <a:extLst>
            <a:ext uri="{FF2B5EF4-FFF2-40B4-BE49-F238E27FC236}">
              <a16:creationId xmlns:a16="http://schemas.microsoft.com/office/drawing/2014/main" xmlns="" id="{9411085A-D379-0541-983C-1687D03DC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130265444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104</xdr:row>
      <xdr:rowOff>68911</xdr:rowOff>
    </xdr:from>
    <xdr:to>
      <xdr:col>0</xdr:col>
      <xdr:colOff>945347</xdr:colOff>
      <xdr:row>104</xdr:row>
      <xdr:rowOff>1035265</xdr:rowOff>
    </xdr:to>
    <xdr:pic>
      <xdr:nvPicPr>
        <xdr:cNvPr id="62" name="Immagine 6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1DEDE5FD-13FB-A544-A778-F64DDFDF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3507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105</xdr:row>
      <xdr:rowOff>68911</xdr:rowOff>
    </xdr:from>
    <xdr:to>
      <xdr:col>0</xdr:col>
      <xdr:colOff>945347</xdr:colOff>
      <xdr:row>105</xdr:row>
      <xdr:rowOff>1035265</xdr:rowOff>
    </xdr:to>
    <xdr:pic>
      <xdr:nvPicPr>
        <xdr:cNvPr id="63" name="Immagine 6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3F09E899-3AA4-8D45-9C23-F079944E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4600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164568</xdr:colOff>
      <xdr:row>106</xdr:row>
      <xdr:rowOff>66873</xdr:rowOff>
    </xdr:from>
    <xdr:to>
      <xdr:col>0</xdr:col>
      <xdr:colOff>1099225</xdr:colOff>
      <xdr:row>106</xdr:row>
      <xdr:rowOff>1004646</xdr:rowOff>
    </xdr:to>
    <xdr:pic>
      <xdr:nvPicPr>
        <xdr:cNvPr id="64" name="Immagine 63" descr="NOUVELLE Hair Color Tintura capelli">
          <a:extLst>
            <a:ext uri="{FF2B5EF4-FFF2-40B4-BE49-F238E27FC236}">
              <a16:creationId xmlns:a16="http://schemas.microsoft.com/office/drawing/2014/main" xmlns="" id="{1C278A57-FE68-D145-B606-9209D5097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68" y="135690173"/>
          <a:ext cx="934657" cy="937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165226</xdr:colOff>
      <xdr:row>107</xdr:row>
      <xdr:rowOff>80154</xdr:rowOff>
    </xdr:from>
    <xdr:to>
      <xdr:col>0</xdr:col>
      <xdr:colOff>1108002</xdr:colOff>
      <xdr:row>107</xdr:row>
      <xdr:rowOff>1026072</xdr:rowOff>
    </xdr:to>
    <xdr:pic>
      <xdr:nvPicPr>
        <xdr:cNvPr id="65" name="Immagine 64" descr="NOUVELLE Hair Color Tintura capelli">
          <a:extLst>
            <a:ext uri="{FF2B5EF4-FFF2-40B4-BE49-F238E27FC236}">
              <a16:creationId xmlns:a16="http://schemas.microsoft.com/office/drawing/2014/main" xmlns="" id="{388AD9C6-ED6D-0E4F-8182-41F8BBA1F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26" y="136795654"/>
          <a:ext cx="942776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108</xdr:row>
      <xdr:rowOff>68911</xdr:rowOff>
    </xdr:from>
    <xdr:to>
      <xdr:col>0</xdr:col>
      <xdr:colOff>945347</xdr:colOff>
      <xdr:row>108</xdr:row>
      <xdr:rowOff>1035265</xdr:rowOff>
    </xdr:to>
    <xdr:pic>
      <xdr:nvPicPr>
        <xdr:cNvPr id="66" name="Immagine 6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5E0FCEF9-1C58-744C-8EF1-B1CEB3888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7876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153432</xdr:colOff>
      <xdr:row>110</xdr:row>
      <xdr:rowOff>68258</xdr:rowOff>
    </xdr:from>
    <xdr:to>
      <xdr:col>0</xdr:col>
      <xdr:colOff>1107431</xdr:colOff>
      <xdr:row>110</xdr:row>
      <xdr:rowOff>1025436</xdr:rowOff>
    </xdr:to>
    <xdr:pic>
      <xdr:nvPicPr>
        <xdr:cNvPr id="67" name="Immagine 66" descr="NOUVELLE Hair Color Tintura capelli">
          <a:extLst>
            <a:ext uri="{FF2B5EF4-FFF2-40B4-BE49-F238E27FC236}">
              <a16:creationId xmlns:a16="http://schemas.microsoft.com/office/drawing/2014/main" xmlns="" id="{E02B08A9-4575-734C-AA47-B37DE3AE4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32" y="140060358"/>
          <a:ext cx="953999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154278</xdr:colOff>
      <xdr:row>111</xdr:row>
      <xdr:rowOff>69060</xdr:rowOff>
    </xdr:from>
    <xdr:to>
      <xdr:col>0</xdr:col>
      <xdr:colOff>1118699</xdr:colOff>
      <xdr:row>111</xdr:row>
      <xdr:rowOff>1037500</xdr:rowOff>
    </xdr:to>
    <xdr:pic>
      <xdr:nvPicPr>
        <xdr:cNvPr id="68" name="Immagine 67" descr="NOUVELLE Hair Color Tintura capelli">
          <a:extLst>
            <a:ext uri="{FF2B5EF4-FFF2-40B4-BE49-F238E27FC236}">
              <a16:creationId xmlns:a16="http://schemas.microsoft.com/office/drawing/2014/main" xmlns="" id="{3FE62FB6-53C8-AA4C-8AE3-A6CF612B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8" y="141153360"/>
          <a:ext cx="964421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154278</xdr:colOff>
      <xdr:row>112</xdr:row>
      <xdr:rowOff>69060</xdr:rowOff>
    </xdr:from>
    <xdr:to>
      <xdr:col>0</xdr:col>
      <xdr:colOff>1118699</xdr:colOff>
      <xdr:row>112</xdr:row>
      <xdr:rowOff>1037500</xdr:rowOff>
    </xdr:to>
    <xdr:pic>
      <xdr:nvPicPr>
        <xdr:cNvPr id="69" name="Immagine 68" descr="NOUVELLE Hair Color Tintura capelli">
          <a:extLst>
            <a:ext uri="{FF2B5EF4-FFF2-40B4-BE49-F238E27FC236}">
              <a16:creationId xmlns:a16="http://schemas.microsoft.com/office/drawing/2014/main" xmlns="" id="{B59185F8-E85F-F945-AECA-DD276F56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8" y="142245560"/>
          <a:ext cx="964421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154214</xdr:colOff>
      <xdr:row>113</xdr:row>
      <xdr:rowOff>69060</xdr:rowOff>
    </xdr:from>
    <xdr:to>
      <xdr:col>0</xdr:col>
      <xdr:colOff>1117836</xdr:colOff>
      <xdr:row>113</xdr:row>
      <xdr:rowOff>1037500</xdr:rowOff>
    </xdr:to>
    <xdr:pic>
      <xdr:nvPicPr>
        <xdr:cNvPr id="70" name="Immagine 69" descr="NOUVELLE Hair Color Tintura capelli">
          <a:extLst>
            <a:ext uri="{FF2B5EF4-FFF2-40B4-BE49-F238E27FC236}">
              <a16:creationId xmlns:a16="http://schemas.microsoft.com/office/drawing/2014/main" xmlns="" id="{8F389F47-3CAD-9444-BAF9-3B6CE352D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4" y="1433377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114</xdr:row>
      <xdr:rowOff>68911</xdr:rowOff>
    </xdr:from>
    <xdr:to>
      <xdr:col>0</xdr:col>
      <xdr:colOff>945347</xdr:colOff>
      <xdr:row>114</xdr:row>
      <xdr:rowOff>1035265</xdr:rowOff>
    </xdr:to>
    <xdr:pic>
      <xdr:nvPicPr>
        <xdr:cNvPr id="71" name="Immagine 70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D4933DE3-60D9-C345-815C-A4346EA99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4429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115</xdr:row>
      <xdr:rowOff>80154</xdr:rowOff>
    </xdr:from>
    <xdr:to>
      <xdr:col>0</xdr:col>
      <xdr:colOff>1106311</xdr:colOff>
      <xdr:row>115</xdr:row>
      <xdr:rowOff>1026072</xdr:rowOff>
    </xdr:to>
    <xdr:pic>
      <xdr:nvPicPr>
        <xdr:cNvPr id="72" name="Immagine 71" descr="NOUVELLE Hair Color Tintura capelli">
          <a:extLst>
            <a:ext uri="{FF2B5EF4-FFF2-40B4-BE49-F238E27FC236}">
              <a16:creationId xmlns:a16="http://schemas.microsoft.com/office/drawing/2014/main" xmlns="" id="{92F09C36-2347-D744-AE8A-4AAC246CF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99" y="145533254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116</xdr:row>
      <xdr:rowOff>68911</xdr:rowOff>
    </xdr:from>
    <xdr:to>
      <xdr:col>0</xdr:col>
      <xdr:colOff>945347</xdr:colOff>
      <xdr:row>116</xdr:row>
      <xdr:rowOff>1035265</xdr:rowOff>
    </xdr:to>
    <xdr:pic>
      <xdr:nvPicPr>
        <xdr:cNvPr id="73" name="Immagine 7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3F4E534-1957-8547-8394-5D4424CE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6614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117</xdr:row>
      <xdr:rowOff>68911</xdr:rowOff>
    </xdr:from>
    <xdr:to>
      <xdr:col>0</xdr:col>
      <xdr:colOff>945347</xdr:colOff>
      <xdr:row>117</xdr:row>
      <xdr:rowOff>1035265</xdr:rowOff>
    </xdr:to>
    <xdr:pic>
      <xdr:nvPicPr>
        <xdr:cNvPr id="74" name="Immagine 7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C033CC3-E5AC-DE4B-B99F-CF58C6B06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7706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118</xdr:row>
      <xdr:rowOff>68911</xdr:rowOff>
    </xdr:from>
    <xdr:to>
      <xdr:col>0</xdr:col>
      <xdr:colOff>945347</xdr:colOff>
      <xdr:row>118</xdr:row>
      <xdr:rowOff>1035265</xdr:rowOff>
    </xdr:to>
    <xdr:pic>
      <xdr:nvPicPr>
        <xdr:cNvPr id="75" name="Immagine 7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126DBBAF-9C5A-C142-BD68-951B79C65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8798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142485</xdr:colOff>
      <xdr:row>119</xdr:row>
      <xdr:rowOff>68830</xdr:rowOff>
    </xdr:from>
    <xdr:to>
      <xdr:col>0</xdr:col>
      <xdr:colOff>1118120</xdr:colOff>
      <xdr:row>119</xdr:row>
      <xdr:rowOff>1034053</xdr:rowOff>
    </xdr:to>
    <xdr:pic>
      <xdr:nvPicPr>
        <xdr:cNvPr id="76" name="Immagine 75" descr="NOUVELLE Hair Color Tintura capelli">
          <a:extLst>
            <a:ext uri="{FF2B5EF4-FFF2-40B4-BE49-F238E27FC236}">
              <a16:creationId xmlns:a16="http://schemas.microsoft.com/office/drawing/2014/main" xmlns="" id="{AF974A2B-91F7-C147-9B75-9F0A7619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85" y="149890730"/>
          <a:ext cx="975635" cy="96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142815</xdr:colOff>
      <xdr:row>122</xdr:row>
      <xdr:rowOff>69523</xdr:rowOff>
    </xdr:from>
    <xdr:to>
      <xdr:col>0</xdr:col>
      <xdr:colOff>1122516</xdr:colOff>
      <xdr:row>122</xdr:row>
      <xdr:rowOff>1044458</xdr:rowOff>
    </xdr:to>
    <xdr:pic>
      <xdr:nvPicPr>
        <xdr:cNvPr id="77" name="Immagine 76" descr="NOUVELLE Hair Color Tintura capelli">
          <a:extLst>
            <a:ext uri="{FF2B5EF4-FFF2-40B4-BE49-F238E27FC236}">
              <a16:creationId xmlns:a16="http://schemas.microsoft.com/office/drawing/2014/main" xmlns="" id="{CA3C7F1F-7DDF-204F-808D-2DD94C19B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15" y="153168023"/>
          <a:ext cx="979701" cy="97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120</xdr:row>
      <xdr:rowOff>68911</xdr:rowOff>
    </xdr:from>
    <xdr:to>
      <xdr:col>0</xdr:col>
      <xdr:colOff>945347</xdr:colOff>
      <xdr:row>120</xdr:row>
      <xdr:rowOff>1035265</xdr:rowOff>
    </xdr:to>
    <xdr:pic>
      <xdr:nvPicPr>
        <xdr:cNvPr id="78" name="Immagine 77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0DA2184B-7796-9C41-BA8A-17FA04848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0983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165481</xdr:colOff>
      <xdr:row>123</xdr:row>
      <xdr:rowOff>80435</xdr:rowOff>
    </xdr:from>
    <xdr:to>
      <xdr:col>0</xdr:col>
      <xdr:colOff>1111400</xdr:colOff>
      <xdr:row>123</xdr:row>
      <xdr:rowOff>1030295</xdr:rowOff>
    </xdr:to>
    <xdr:pic>
      <xdr:nvPicPr>
        <xdr:cNvPr id="79" name="Immagine 78" descr="NOUVELLE Hair Color Tintura capelli">
          <a:extLst>
            <a:ext uri="{FF2B5EF4-FFF2-40B4-BE49-F238E27FC236}">
              <a16:creationId xmlns:a16="http://schemas.microsoft.com/office/drawing/2014/main" xmlns="" id="{F612D508-8EF1-D047-8438-ECE00B6A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81" y="154271135"/>
          <a:ext cx="945919" cy="94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125</xdr:row>
      <xdr:rowOff>68911</xdr:rowOff>
    </xdr:from>
    <xdr:to>
      <xdr:col>0</xdr:col>
      <xdr:colOff>945347</xdr:colOff>
      <xdr:row>125</xdr:row>
      <xdr:rowOff>1035265</xdr:rowOff>
    </xdr:to>
    <xdr:pic>
      <xdr:nvPicPr>
        <xdr:cNvPr id="80" name="Immagine 79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D1E2716C-B41E-884C-82C8-33A52D786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6444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126</xdr:row>
      <xdr:rowOff>68911</xdr:rowOff>
    </xdr:from>
    <xdr:to>
      <xdr:col>0</xdr:col>
      <xdr:colOff>945347</xdr:colOff>
      <xdr:row>126</xdr:row>
      <xdr:rowOff>1035265</xdr:rowOff>
    </xdr:to>
    <xdr:pic>
      <xdr:nvPicPr>
        <xdr:cNvPr id="81" name="Immagine 80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16B672BF-AFE6-6447-B9C9-A2E8E6AB9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7536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127</xdr:row>
      <xdr:rowOff>68911</xdr:rowOff>
    </xdr:from>
    <xdr:to>
      <xdr:col>0</xdr:col>
      <xdr:colOff>945347</xdr:colOff>
      <xdr:row>127</xdr:row>
      <xdr:rowOff>1035265</xdr:rowOff>
    </xdr:to>
    <xdr:pic>
      <xdr:nvPicPr>
        <xdr:cNvPr id="82" name="Immagine 8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4AE3E015-FC54-8A40-A94A-23E50A2DB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8628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128</xdr:row>
      <xdr:rowOff>68911</xdr:rowOff>
    </xdr:from>
    <xdr:to>
      <xdr:col>0</xdr:col>
      <xdr:colOff>945347</xdr:colOff>
      <xdr:row>128</xdr:row>
      <xdr:rowOff>1035265</xdr:rowOff>
    </xdr:to>
    <xdr:pic>
      <xdr:nvPicPr>
        <xdr:cNvPr id="83" name="Immagine 8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D2B459A7-A716-314F-B252-81CABA6A1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9720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113874</xdr:colOff>
      <xdr:row>129</xdr:row>
      <xdr:rowOff>204545</xdr:rowOff>
    </xdr:from>
    <xdr:to>
      <xdr:col>0</xdr:col>
      <xdr:colOff>1411528</xdr:colOff>
      <xdr:row>129</xdr:row>
      <xdr:rowOff>742880</xdr:rowOff>
    </xdr:to>
    <xdr:pic>
      <xdr:nvPicPr>
        <xdr:cNvPr id="84" name="Immagine 83" descr="Lively Premium Coulor Chart 50 Shades | NHBS">
          <a:extLst>
            <a:ext uri="{FF2B5EF4-FFF2-40B4-BE49-F238E27FC236}">
              <a16:creationId xmlns:a16="http://schemas.microsoft.com/office/drawing/2014/main" xmlns="" id="{D43C4D53-12FE-A349-B286-384C061C5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74" y="160948445"/>
          <a:ext cx="1069054" cy="53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465665</xdr:colOff>
      <xdr:row>15</xdr:row>
      <xdr:rowOff>148802</xdr:rowOff>
    </xdr:from>
    <xdr:to>
      <xdr:col>0</xdr:col>
      <xdr:colOff>680945</xdr:colOff>
      <xdr:row>15</xdr:row>
      <xdr:rowOff>1056781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3E563DBF-26EF-F443-B66B-0E966DFB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5665" y="36381902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447658</xdr:colOff>
      <xdr:row>18</xdr:row>
      <xdr:rowOff>121179</xdr:rowOff>
    </xdr:from>
    <xdr:to>
      <xdr:col>0</xdr:col>
      <xdr:colOff>671220</xdr:colOff>
      <xdr:row>18</xdr:row>
      <xdr:rowOff>1034752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3CBA8163-24BE-6540-8053-E918A0128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58" y="39630879"/>
          <a:ext cx="223562" cy="913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458005</xdr:colOff>
      <xdr:row>20</xdr:row>
      <xdr:rowOff>105029</xdr:rowOff>
    </xdr:from>
    <xdr:to>
      <xdr:col>0</xdr:col>
      <xdr:colOff>694024</xdr:colOff>
      <xdr:row>20</xdr:row>
      <xdr:rowOff>1054021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A52A1E02-9AA3-DC44-B2DF-7597CA6C5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05" y="41799129"/>
          <a:ext cx="236019" cy="948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457050</xdr:colOff>
      <xdr:row>22</xdr:row>
      <xdr:rowOff>95285</xdr:rowOff>
    </xdr:from>
    <xdr:to>
      <xdr:col>0</xdr:col>
      <xdr:colOff>681295</xdr:colOff>
      <xdr:row>22</xdr:row>
      <xdr:rowOff>1038649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CFCC17C0-1900-1141-A4FB-4DBB2ACF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57050" y="43973785"/>
          <a:ext cx="224245" cy="943364"/>
        </a:xfrm>
        <a:prstGeom prst="rect">
          <a:avLst/>
        </a:prstGeom>
      </xdr:spPr>
    </xdr:pic>
    <xdr:clientData/>
  </xdr:twoCellAnchor>
  <xdr:twoCellAnchor>
    <xdr:from>
      <xdr:col>0</xdr:col>
      <xdr:colOff>438316</xdr:colOff>
      <xdr:row>23</xdr:row>
      <xdr:rowOff>93679</xdr:rowOff>
    </xdr:from>
    <xdr:to>
      <xdr:col>0</xdr:col>
      <xdr:colOff>661879</xdr:colOff>
      <xdr:row>23</xdr:row>
      <xdr:rowOff>1014494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218A07BB-2CE0-794C-98A7-EDFCE56DB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438316" y="45064379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429651</xdr:colOff>
      <xdr:row>26</xdr:row>
      <xdr:rowOff>131287</xdr:rowOff>
    </xdr:from>
    <xdr:to>
      <xdr:col>0</xdr:col>
      <xdr:colOff>661494</xdr:colOff>
      <xdr:row>26</xdr:row>
      <xdr:rowOff>1055693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AE716701-765E-3C40-A69B-C48E7F5E0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29651" y="48378587"/>
          <a:ext cx="231843" cy="924406"/>
        </a:xfrm>
        <a:prstGeom prst="rect">
          <a:avLst/>
        </a:prstGeom>
      </xdr:spPr>
    </xdr:pic>
    <xdr:clientData/>
  </xdr:twoCellAnchor>
  <xdr:twoCellAnchor>
    <xdr:from>
      <xdr:col>0</xdr:col>
      <xdr:colOff>419863</xdr:colOff>
      <xdr:row>27</xdr:row>
      <xdr:rowOff>86578</xdr:rowOff>
    </xdr:from>
    <xdr:to>
      <xdr:col>0</xdr:col>
      <xdr:colOff>646151</xdr:colOff>
      <xdr:row>27</xdr:row>
      <xdr:rowOff>1038792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5B07C3A-2B4A-694F-A125-19019B52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3" y="49426078"/>
          <a:ext cx="226288" cy="95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401334</xdr:colOff>
      <xdr:row>28</xdr:row>
      <xdr:rowOff>95288</xdr:rowOff>
    </xdr:from>
    <xdr:to>
      <xdr:col>0</xdr:col>
      <xdr:colOff>629422</xdr:colOff>
      <xdr:row>28</xdr:row>
      <xdr:rowOff>1038650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11002767-0456-7849-909A-D6238B987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1334" y="50526988"/>
          <a:ext cx="228088" cy="943362"/>
        </a:xfrm>
        <a:prstGeom prst="rect">
          <a:avLst/>
        </a:prstGeom>
      </xdr:spPr>
    </xdr:pic>
    <xdr:clientData/>
  </xdr:twoCellAnchor>
  <xdr:twoCellAnchor>
    <xdr:from>
      <xdr:col>0</xdr:col>
      <xdr:colOff>160407</xdr:colOff>
      <xdr:row>29</xdr:row>
      <xdr:rowOff>89143</xdr:rowOff>
    </xdr:from>
    <xdr:to>
      <xdr:col>0</xdr:col>
      <xdr:colOff>1095973</xdr:colOff>
      <xdr:row>29</xdr:row>
      <xdr:rowOff>1042376</xdr:rowOff>
    </xdr:to>
    <xdr:pic>
      <xdr:nvPicPr>
        <xdr:cNvPr id="93" name="Immagine 92" descr="Nouvelle Metallum Color Nuances Tube">
          <a:extLst>
            <a:ext uri="{FF2B5EF4-FFF2-40B4-BE49-F238E27FC236}">
              <a16:creationId xmlns:a16="http://schemas.microsoft.com/office/drawing/2014/main" xmlns="" id="{B6D7F05C-FA4B-2F4E-84D7-0CA282CA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1613043"/>
          <a:ext cx="935566" cy="953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30</xdr:row>
      <xdr:rowOff>89774</xdr:rowOff>
    </xdr:from>
    <xdr:to>
      <xdr:col>0</xdr:col>
      <xdr:colOff>1095973</xdr:colOff>
      <xdr:row>30</xdr:row>
      <xdr:rowOff>1051854</xdr:rowOff>
    </xdr:to>
    <xdr:pic>
      <xdr:nvPicPr>
        <xdr:cNvPr id="94" name="Immagine 93" descr="Nouvelle Metallum Color Nuances Tube">
          <a:extLst>
            <a:ext uri="{FF2B5EF4-FFF2-40B4-BE49-F238E27FC236}">
              <a16:creationId xmlns:a16="http://schemas.microsoft.com/office/drawing/2014/main" xmlns="" id="{8008BD07-296A-6A4B-97A9-DD17A4D9F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27058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31</xdr:row>
      <xdr:rowOff>89774</xdr:rowOff>
    </xdr:from>
    <xdr:to>
      <xdr:col>0</xdr:col>
      <xdr:colOff>1095973</xdr:colOff>
      <xdr:row>31</xdr:row>
      <xdr:rowOff>1051854</xdr:rowOff>
    </xdr:to>
    <xdr:pic>
      <xdr:nvPicPr>
        <xdr:cNvPr id="95" name="Immagine 94" descr="Nouvelle Metallum Color Nuances Tube">
          <a:extLst>
            <a:ext uri="{FF2B5EF4-FFF2-40B4-BE49-F238E27FC236}">
              <a16:creationId xmlns:a16="http://schemas.microsoft.com/office/drawing/2014/main" xmlns="" id="{381BAD90-1DEC-EE42-91C8-6ECBCD95F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37980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32</xdr:row>
      <xdr:rowOff>89774</xdr:rowOff>
    </xdr:from>
    <xdr:to>
      <xdr:col>0</xdr:col>
      <xdr:colOff>1095973</xdr:colOff>
      <xdr:row>32</xdr:row>
      <xdr:rowOff>1051854</xdr:rowOff>
    </xdr:to>
    <xdr:pic>
      <xdr:nvPicPr>
        <xdr:cNvPr id="96" name="Immagine 95" descr="Nouvelle Metallum Color Nuances Tube">
          <a:extLst>
            <a:ext uri="{FF2B5EF4-FFF2-40B4-BE49-F238E27FC236}">
              <a16:creationId xmlns:a16="http://schemas.microsoft.com/office/drawing/2014/main" xmlns="" id="{7E6ABA1C-19D4-7746-B466-58706BDEE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48902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33</xdr:row>
      <xdr:rowOff>89774</xdr:rowOff>
    </xdr:from>
    <xdr:to>
      <xdr:col>0</xdr:col>
      <xdr:colOff>1095973</xdr:colOff>
      <xdr:row>33</xdr:row>
      <xdr:rowOff>1051854</xdr:rowOff>
    </xdr:to>
    <xdr:pic>
      <xdr:nvPicPr>
        <xdr:cNvPr id="97" name="Immagine 96" descr="Nouvelle Metallum Color Nuances Tube">
          <a:extLst>
            <a:ext uri="{FF2B5EF4-FFF2-40B4-BE49-F238E27FC236}">
              <a16:creationId xmlns:a16="http://schemas.microsoft.com/office/drawing/2014/main" xmlns="" id="{28C82E8B-B8EA-5D4B-A83B-0EEB19F1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59824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34</xdr:row>
      <xdr:rowOff>89774</xdr:rowOff>
    </xdr:from>
    <xdr:to>
      <xdr:col>0</xdr:col>
      <xdr:colOff>1095973</xdr:colOff>
      <xdr:row>34</xdr:row>
      <xdr:rowOff>1051854</xdr:rowOff>
    </xdr:to>
    <xdr:pic>
      <xdr:nvPicPr>
        <xdr:cNvPr id="98" name="Immagine 97" descr="Nouvelle Metallum Color Nuances Tube">
          <a:extLst>
            <a:ext uri="{FF2B5EF4-FFF2-40B4-BE49-F238E27FC236}">
              <a16:creationId xmlns:a16="http://schemas.microsoft.com/office/drawing/2014/main" xmlns="" id="{449CE92A-9FB9-0E45-A9A6-DA1B2553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70746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35</xdr:row>
      <xdr:rowOff>89774</xdr:rowOff>
    </xdr:from>
    <xdr:to>
      <xdr:col>0</xdr:col>
      <xdr:colOff>1095973</xdr:colOff>
      <xdr:row>35</xdr:row>
      <xdr:rowOff>1051854</xdr:rowOff>
    </xdr:to>
    <xdr:pic>
      <xdr:nvPicPr>
        <xdr:cNvPr id="99" name="Immagine 98" descr="Nouvelle Metallum Color Nuances Tube">
          <a:extLst>
            <a:ext uri="{FF2B5EF4-FFF2-40B4-BE49-F238E27FC236}">
              <a16:creationId xmlns:a16="http://schemas.microsoft.com/office/drawing/2014/main" xmlns="" id="{ABE9E1BD-A43D-4B44-A85E-77393CD4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81668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36</xdr:row>
      <xdr:rowOff>89774</xdr:rowOff>
    </xdr:from>
    <xdr:to>
      <xdr:col>0</xdr:col>
      <xdr:colOff>1095973</xdr:colOff>
      <xdr:row>36</xdr:row>
      <xdr:rowOff>1051854</xdr:rowOff>
    </xdr:to>
    <xdr:pic>
      <xdr:nvPicPr>
        <xdr:cNvPr id="100" name="Immagine 99" descr="Nouvelle Metallum Color Nuances Tube">
          <a:extLst>
            <a:ext uri="{FF2B5EF4-FFF2-40B4-BE49-F238E27FC236}">
              <a16:creationId xmlns:a16="http://schemas.microsoft.com/office/drawing/2014/main" xmlns="" id="{1F7D450F-7E75-FA48-AD5A-743CBB2B7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92590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37</xdr:row>
      <xdr:rowOff>89774</xdr:rowOff>
    </xdr:from>
    <xdr:to>
      <xdr:col>0</xdr:col>
      <xdr:colOff>1095973</xdr:colOff>
      <xdr:row>37</xdr:row>
      <xdr:rowOff>1051854</xdr:rowOff>
    </xdr:to>
    <xdr:pic>
      <xdr:nvPicPr>
        <xdr:cNvPr id="101" name="Immagine 100" descr="Nouvelle Metallum Color Nuances Tube">
          <a:extLst>
            <a:ext uri="{FF2B5EF4-FFF2-40B4-BE49-F238E27FC236}">
              <a16:creationId xmlns:a16="http://schemas.microsoft.com/office/drawing/2014/main" xmlns="" id="{7F01ADF4-CFD5-0542-8AF1-8EC37725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603512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38</xdr:row>
      <xdr:rowOff>89774</xdr:rowOff>
    </xdr:from>
    <xdr:to>
      <xdr:col>0</xdr:col>
      <xdr:colOff>1095973</xdr:colOff>
      <xdr:row>38</xdr:row>
      <xdr:rowOff>1051854</xdr:rowOff>
    </xdr:to>
    <xdr:pic>
      <xdr:nvPicPr>
        <xdr:cNvPr id="102" name="Immagine 101" descr="Nouvelle Metallum Color Nuances Tube">
          <a:extLst>
            <a:ext uri="{FF2B5EF4-FFF2-40B4-BE49-F238E27FC236}">
              <a16:creationId xmlns:a16="http://schemas.microsoft.com/office/drawing/2014/main" xmlns="" id="{21C97629-6371-F546-855E-35205A619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614434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39</xdr:row>
      <xdr:rowOff>89774</xdr:rowOff>
    </xdr:from>
    <xdr:to>
      <xdr:col>0</xdr:col>
      <xdr:colOff>1095973</xdr:colOff>
      <xdr:row>39</xdr:row>
      <xdr:rowOff>1051854</xdr:rowOff>
    </xdr:to>
    <xdr:pic>
      <xdr:nvPicPr>
        <xdr:cNvPr id="103" name="Immagine 102" descr="Nouvelle Metallum Color Nuances Tube">
          <a:extLst>
            <a:ext uri="{FF2B5EF4-FFF2-40B4-BE49-F238E27FC236}">
              <a16:creationId xmlns:a16="http://schemas.microsoft.com/office/drawing/2014/main" xmlns="" id="{649FA7A4-5F96-564C-A379-21B179808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625356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126587</xdr:colOff>
      <xdr:row>40</xdr:row>
      <xdr:rowOff>81924</xdr:rowOff>
    </xdr:from>
    <xdr:to>
      <xdr:col>0</xdr:col>
      <xdr:colOff>1080099</xdr:colOff>
      <xdr:row>40</xdr:row>
      <xdr:rowOff>1032845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1BD010AE-8B8E-6348-B76C-076BCDAA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" y="63620024"/>
          <a:ext cx="953512" cy="95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126587</xdr:colOff>
      <xdr:row>41</xdr:row>
      <xdr:rowOff>81924</xdr:rowOff>
    </xdr:from>
    <xdr:to>
      <xdr:col>0</xdr:col>
      <xdr:colOff>1080099</xdr:colOff>
      <xdr:row>41</xdr:row>
      <xdr:rowOff>1032845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2F63D9A0-986C-6448-BB2C-1BAA5F65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" y="64712224"/>
          <a:ext cx="953512" cy="95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235677</xdr:colOff>
      <xdr:row>42</xdr:row>
      <xdr:rowOff>69058</xdr:rowOff>
    </xdr:from>
    <xdr:to>
      <xdr:col>0</xdr:col>
      <xdr:colOff>1055223</xdr:colOff>
      <xdr:row>42</xdr:row>
      <xdr:rowOff>1037469</xdr:rowOff>
    </xdr:to>
    <xdr:pic>
      <xdr:nvPicPr>
        <xdr:cNvPr id="106" name="Immagine 105" descr="Nouvelle Lively Peroxide Cream Developer 1000ml – Beauty Janet">
          <a:extLst>
            <a:ext uri="{FF2B5EF4-FFF2-40B4-BE49-F238E27FC236}">
              <a16:creationId xmlns:a16="http://schemas.microsoft.com/office/drawing/2014/main" xmlns="" id="{8D0CAA40-5A8F-1440-8F80-1D448582C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77" y="65791558"/>
          <a:ext cx="819546" cy="96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52</xdr:row>
      <xdr:rowOff>78527</xdr:rowOff>
    </xdr:from>
    <xdr:to>
      <xdr:col>0</xdr:col>
      <xdr:colOff>714417</xdr:colOff>
      <xdr:row>52</xdr:row>
      <xdr:rowOff>1030507</xdr:rowOff>
    </xdr:to>
    <xdr:pic>
      <xdr:nvPicPr>
        <xdr:cNvPr id="107" name="Immagine 106" descr="NOUVELLE Lively Cream Vol. 40 Peroxide Ammonia - Free 1000ml : Amazon.ae:  Beauty">
          <a:extLst>
            <a:ext uri="{FF2B5EF4-FFF2-40B4-BE49-F238E27FC236}">
              <a16:creationId xmlns:a16="http://schemas.microsoft.com/office/drawing/2014/main" xmlns="" id="{E1DFCE41-78BF-9449-8056-D4D1492C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67230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174755</xdr:colOff>
      <xdr:row>44</xdr:row>
      <xdr:rowOff>95228</xdr:rowOff>
    </xdr:from>
    <xdr:to>
      <xdr:col>0</xdr:col>
      <xdr:colOff>1113165</xdr:colOff>
      <xdr:row>44</xdr:row>
      <xdr:rowOff>1034854</xdr:rowOff>
    </xdr:to>
    <xdr:pic>
      <xdr:nvPicPr>
        <xdr:cNvPr id="108" name="Immagine 107" descr="NOUVELLE Lively Crema ossidante">
          <a:extLst>
            <a:ext uri="{FF2B5EF4-FFF2-40B4-BE49-F238E27FC236}">
              <a16:creationId xmlns:a16="http://schemas.microsoft.com/office/drawing/2014/main" xmlns="" id="{96BCFC9D-B404-C041-908C-701D92DA9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55" y="68002128"/>
          <a:ext cx="938410" cy="93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174755</xdr:colOff>
      <xdr:row>45</xdr:row>
      <xdr:rowOff>95228</xdr:rowOff>
    </xdr:from>
    <xdr:to>
      <xdr:col>0</xdr:col>
      <xdr:colOff>1113165</xdr:colOff>
      <xdr:row>45</xdr:row>
      <xdr:rowOff>1034854</xdr:rowOff>
    </xdr:to>
    <xdr:pic>
      <xdr:nvPicPr>
        <xdr:cNvPr id="109" name="Immagine 108" descr="NOUVELLE Lively Crema ossidante">
          <a:extLst>
            <a:ext uri="{FF2B5EF4-FFF2-40B4-BE49-F238E27FC236}">
              <a16:creationId xmlns:a16="http://schemas.microsoft.com/office/drawing/2014/main" xmlns="" id="{396532CD-3ABD-A948-B358-2D5C71E0D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55" y="69094328"/>
          <a:ext cx="938410" cy="93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46</xdr:row>
      <xdr:rowOff>95141</xdr:rowOff>
    </xdr:from>
    <xdr:to>
      <xdr:col>0</xdr:col>
      <xdr:colOff>757336</xdr:colOff>
      <xdr:row>46</xdr:row>
      <xdr:rowOff>1033552</xdr:rowOff>
    </xdr:to>
    <xdr:pic>
      <xdr:nvPicPr>
        <xdr:cNvPr id="110" name="Immagine 109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6CD21C19-534F-8F45-97D2-68DBA29B8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01864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51</xdr:row>
      <xdr:rowOff>95141</xdr:rowOff>
    </xdr:from>
    <xdr:to>
      <xdr:col>0</xdr:col>
      <xdr:colOff>757336</xdr:colOff>
      <xdr:row>51</xdr:row>
      <xdr:rowOff>1033552</xdr:rowOff>
    </xdr:to>
    <xdr:pic>
      <xdr:nvPicPr>
        <xdr:cNvPr id="111" name="Immagine 110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AED1AE14-D101-1A48-8510-45731365A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56474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170846</xdr:colOff>
      <xdr:row>0</xdr:row>
      <xdr:rowOff>86179</xdr:rowOff>
    </xdr:from>
    <xdr:to>
      <xdr:col>3</xdr:col>
      <xdr:colOff>1395490</xdr:colOff>
      <xdr:row>0</xdr:row>
      <xdr:rowOff>771980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6A1EA27C-8F35-8B43-BB54-773E577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102429" y="86179"/>
          <a:ext cx="1224644" cy="685801"/>
        </a:xfrm>
        <a:prstGeom prst="rect">
          <a:avLst/>
        </a:prstGeom>
      </xdr:spPr>
    </xdr:pic>
    <xdr:clientData/>
  </xdr:twoCellAnchor>
  <xdr:twoCellAnchor>
    <xdr:from>
      <xdr:col>0</xdr:col>
      <xdr:colOff>120476</xdr:colOff>
      <xdr:row>7</xdr:row>
      <xdr:rowOff>85103</xdr:rowOff>
    </xdr:from>
    <xdr:to>
      <xdr:col>0</xdr:col>
      <xdr:colOff>1085699</xdr:colOff>
      <xdr:row>7</xdr:row>
      <xdr:rowOff>1024094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D0D57ED6-DBE2-8F4B-9E66-B1D1F2C41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5673103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120476</xdr:colOff>
      <xdr:row>8</xdr:row>
      <xdr:rowOff>85103</xdr:rowOff>
    </xdr:from>
    <xdr:to>
      <xdr:col>0</xdr:col>
      <xdr:colOff>1085699</xdr:colOff>
      <xdr:row>8</xdr:row>
      <xdr:rowOff>1024094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A079E22D-D175-C34F-9FAC-0D271C4A5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6765303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129129</xdr:colOff>
      <xdr:row>10</xdr:row>
      <xdr:rowOff>91338</xdr:rowOff>
    </xdr:from>
    <xdr:to>
      <xdr:col>0</xdr:col>
      <xdr:colOff>1126525</xdr:colOff>
      <xdr:row>10</xdr:row>
      <xdr:rowOff>1032944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1F21C109-2EFB-4C4A-9571-6A26181A4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579" t="7772" r="6795" b="15543"/>
        <a:stretch/>
      </xdr:blipFill>
      <xdr:spPr>
        <a:xfrm>
          <a:off x="129129" y="8955938"/>
          <a:ext cx="997396" cy="941606"/>
        </a:xfrm>
        <a:prstGeom prst="rect">
          <a:avLst/>
        </a:prstGeom>
      </xdr:spPr>
    </xdr:pic>
    <xdr:clientData/>
  </xdr:twoCellAnchor>
  <xdr:twoCellAnchor>
    <xdr:from>
      <xdr:col>0</xdr:col>
      <xdr:colOff>424618</xdr:colOff>
      <xdr:row>12</xdr:row>
      <xdr:rowOff>82082</xdr:rowOff>
    </xdr:from>
    <xdr:to>
      <xdr:col>0</xdr:col>
      <xdr:colOff>827787</xdr:colOff>
      <xdr:row>12</xdr:row>
      <xdr:rowOff>1013211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5E99AB67-338A-C847-BDF8-579DACE89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7501" t="11582" r="-1" b="10936"/>
        <a:stretch/>
      </xdr:blipFill>
      <xdr:spPr>
        <a:xfrm>
          <a:off x="424618" y="11131082"/>
          <a:ext cx="403169" cy="931129"/>
        </a:xfrm>
        <a:prstGeom prst="rect">
          <a:avLst/>
        </a:prstGeom>
      </xdr:spPr>
    </xdr:pic>
    <xdr:clientData/>
  </xdr:twoCellAnchor>
  <xdr:twoCellAnchor>
    <xdr:from>
      <xdr:col>0</xdr:col>
      <xdr:colOff>148138</xdr:colOff>
      <xdr:row>14</xdr:row>
      <xdr:rowOff>68934</xdr:rowOff>
    </xdr:from>
    <xdr:to>
      <xdr:col>0</xdr:col>
      <xdr:colOff>1119393</xdr:colOff>
      <xdr:row>14</xdr:row>
      <xdr:rowOff>1035595</xdr:rowOff>
    </xdr:to>
    <xdr:pic>
      <xdr:nvPicPr>
        <xdr:cNvPr id="118" name="Immagine 117" descr="Hair reborn elixir">
          <a:extLst>
            <a:ext uri="{FF2B5EF4-FFF2-40B4-BE49-F238E27FC236}">
              <a16:creationId xmlns:a16="http://schemas.microsoft.com/office/drawing/2014/main" xmlns="" id="{5A79A60D-E4B9-7E47-A5AC-70C1ECEE3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8" y="13302334"/>
          <a:ext cx="971255" cy="96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465665</xdr:colOff>
      <xdr:row>16</xdr:row>
      <xdr:rowOff>148802</xdr:rowOff>
    </xdr:from>
    <xdr:to>
      <xdr:col>0</xdr:col>
      <xdr:colOff>680945</xdr:colOff>
      <xdr:row>16</xdr:row>
      <xdr:rowOff>1056781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F18F1EF5-5BC8-2448-9D21-98DBBF14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5665" y="37474102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465665</xdr:colOff>
      <xdr:row>17</xdr:row>
      <xdr:rowOff>148802</xdr:rowOff>
    </xdr:from>
    <xdr:to>
      <xdr:col>0</xdr:col>
      <xdr:colOff>680945</xdr:colOff>
      <xdr:row>17</xdr:row>
      <xdr:rowOff>1056781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CD049884-59EE-354B-BCCE-1A98BAEAA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5665" y="38566302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447658</xdr:colOff>
      <xdr:row>19</xdr:row>
      <xdr:rowOff>121179</xdr:rowOff>
    </xdr:from>
    <xdr:to>
      <xdr:col>0</xdr:col>
      <xdr:colOff>671220</xdr:colOff>
      <xdr:row>19</xdr:row>
      <xdr:rowOff>1034752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27DDEBBC-106A-3E48-AD0B-B42B6D73C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58" y="40723079"/>
          <a:ext cx="223562" cy="913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458005</xdr:colOff>
      <xdr:row>21</xdr:row>
      <xdr:rowOff>105029</xdr:rowOff>
    </xdr:from>
    <xdr:to>
      <xdr:col>0</xdr:col>
      <xdr:colOff>694024</xdr:colOff>
      <xdr:row>21</xdr:row>
      <xdr:rowOff>1054021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4937AC87-E941-9C40-AB44-973D9C8A9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05" y="42891329"/>
          <a:ext cx="236019" cy="948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438316</xdr:colOff>
      <xdr:row>24</xdr:row>
      <xdr:rowOff>93679</xdr:rowOff>
    </xdr:from>
    <xdr:to>
      <xdr:col>0</xdr:col>
      <xdr:colOff>661879</xdr:colOff>
      <xdr:row>24</xdr:row>
      <xdr:rowOff>1014494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CD966E7D-C3E3-9B4E-A056-225C4E3A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438316" y="46156579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438316</xdr:colOff>
      <xdr:row>25</xdr:row>
      <xdr:rowOff>93679</xdr:rowOff>
    </xdr:from>
    <xdr:to>
      <xdr:col>0</xdr:col>
      <xdr:colOff>661879</xdr:colOff>
      <xdr:row>25</xdr:row>
      <xdr:rowOff>1014494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B0F38EC8-4A76-5D47-9F3E-A2347260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438316" y="47248779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235677</xdr:colOff>
      <xdr:row>43</xdr:row>
      <xdr:rowOff>69058</xdr:rowOff>
    </xdr:from>
    <xdr:to>
      <xdr:col>0</xdr:col>
      <xdr:colOff>1055223</xdr:colOff>
      <xdr:row>43</xdr:row>
      <xdr:rowOff>1037469</xdr:rowOff>
    </xdr:to>
    <xdr:pic>
      <xdr:nvPicPr>
        <xdr:cNvPr id="125" name="Immagine 124" descr="Nouvelle Lively Peroxide Cream Developer 1000ml – Beauty Janet">
          <a:extLst>
            <a:ext uri="{FF2B5EF4-FFF2-40B4-BE49-F238E27FC236}">
              <a16:creationId xmlns:a16="http://schemas.microsoft.com/office/drawing/2014/main" xmlns="" id="{CCE07FC6-2578-1743-A766-425E13EA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77" y="66883758"/>
          <a:ext cx="819546" cy="96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47</xdr:row>
      <xdr:rowOff>95141</xdr:rowOff>
    </xdr:from>
    <xdr:to>
      <xdr:col>0</xdr:col>
      <xdr:colOff>757336</xdr:colOff>
      <xdr:row>47</xdr:row>
      <xdr:rowOff>1033552</xdr:rowOff>
    </xdr:to>
    <xdr:pic>
      <xdr:nvPicPr>
        <xdr:cNvPr id="126" name="Immagine 125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6FBD2AA5-C640-024C-9E56-A25D08E2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12786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48</xdr:row>
      <xdr:rowOff>95141</xdr:rowOff>
    </xdr:from>
    <xdr:to>
      <xdr:col>0</xdr:col>
      <xdr:colOff>757336</xdr:colOff>
      <xdr:row>48</xdr:row>
      <xdr:rowOff>1033552</xdr:rowOff>
    </xdr:to>
    <xdr:pic>
      <xdr:nvPicPr>
        <xdr:cNvPr id="127" name="Immagine 126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5D21D501-C8DF-8047-A4B1-C8179EA93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23708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49</xdr:row>
      <xdr:rowOff>95141</xdr:rowOff>
    </xdr:from>
    <xdr:to>
      <xdr:col>0</xdr:col>
      <xdr:colOff>757336</xdr:colOff>
      <xdr:row>49</xdr:row>
      <xdr:rowOff>1033552</xdr:rowOff>
    </xdr:to>
    <xdr:pic>
      <xdr:nvPicPr>
        <xdr:cNvPr id="128" name="Immagine 127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6E98F7A6-D6D2-E544-B43C-92738B471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34630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50</xdr:row>
      <xdr:rowOff>95141</xdr:rowOff>
    </xdr:from>
    <xdr:to>
      <xdr:col>0</xdr:col>
      <xdr:colOff>757336</xdr:colOff>
      <xdr:row>50</xdr:row>
      <xdr:rowOff>1033552</xdr:rowOff>
    </xdr:to>
    <xdr:pic>
      <xdr:nvPicPr>
        <xdr:cNvPr id="129" name="Immagine 128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4D92954E-8648-0341-9064-2CC8DEFDD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45552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53</xdr:row>
      <xdr:rowOff>78527</xdr:rowOff>
    </xdr:from>
    <xdr:to>
      <xdr:col>0</xdr:col>
      <xdr:colOff>714417</xdr:colOff>
      <xdr:row>53</xdr:row>
      <xdr:rowOff>1030507</xdr:rowOff>
    </xdr:to>
    <xdr:pic>
      <xdr:nvPicPr>
        <xdr:cNvPr id="130" name="Immagine 129" descr="NOUVELLE Lively Cream Vol. 40 Peroxide Ammonia - Free 1000ml : Amazon.ae:  Beauty">
          <a:extLst>
            <a:ext uri="{FF2B5EF4-FFF2-40B4-BE49-F238E27FC236}">
              <a16:creationId xmlns:a16="http://schemas.microsoft.com/office/drawing/2014/main" xmlns="" id="{AFBFDEAE-4265-B14E-B013-02447EC0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78152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54</xdr:row>
      <xdr:rowOff>78527</xdr:rowOff>
    </xdr:from>
    <xdr:to>
      <xdr:col>0</xdr:col>
      <xdr:colOff>714417</xdr:colOff>
      <xdr:row>54</xdr:row>
      <xdr:rowOff>1030507</xdr:rowOff>
    </xdr:to>
    <xdr:pic>
      <xdr:nvPicPr>
        <xdr:cNvPr id="131" name="Immagine 130" descr="NOUVELLE Lively Cream Vol. 40 Peroxide Ammonia - Free 1000ml : Amazon.ae:  Beauty">
          <a:extLst>
            <a:ext uri="{FF2B5EF4-FFF2-40B4-BE49-F238E27FC236}">
              <a16:creationId xmlns:a16="http://schemas.microsoft.com/office/drawing/2014/main" xmlns="" id="{E310ECAD-00D9-384A-B6E5-BC93C0A03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89074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55</xdr:row>
      <xdr:rowOff>78527</xdr:rowOff>
    </xdr:from>
    <xdr:to>
      <xdr:col>0</xdr:col>
      <xdr:colOff>714417</xdr:colOff>
      <xdr:row>55</xdr:row>
      <xdr:rowOff>1030507</xdr:rowOff>
    </xdr:to>
    <xdr:pic>
      <xdr:nvPicPr>
        <xdr:cNvPr id="132" name="Immagine 131" descr="NOUVELLE Lively Cream Vol. 40 Peroxide Ammonia - Free 1000ml : Amazon.ae:  Beauty">
          <a:extLst>
            <a:ext uri="{FF2B5EF4-FFF2-40B4-BE49-F238E27FC236}">
              <a16:creationId xmlns:a16="http://schemas.microsoft.com/office/drawing/2014/main" xmlns="" id="{333E3312-E9D9-2942-8952-28062A227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99996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143328</xdr:colOff>
      <xdr:row>82</xdr:row>
      <xdr:rowOff>69633</xdr:rowOff>
    </xdr:from>
    <xdr:to>
      <xdr:col>0</xdr:col>
      <xdr:colOff>1129360</xdr:colOff>
      <xdr:row>82</xdr:row>
      <xdr:rowOff>1046116</xdr:rowOff>
    </xdr:to>
    <xdr:pic>
      <xdr:nvPicPr>
        <xdr:cNvPr id="133" name="Immagine 132" descr="NOUVELLE Hair Color Tintura capelli">
          <a:extLst>
            <a:ext uri="{FF2B5EF4-FFF2-40B4-BE49-F238E27FC236}">
              <a16:creationId xmlns:a16="http://schemas.microsoft.com/office/drawing/2014/main" xmlns="" id="{490A95BB-4641-D44A-83E8-01CF734BC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8" y="1094801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102</xdr:row>
      <xdr:rowOff>103144</xdr:rowOff>
    </xdr:from>
    <xdr:to>
      <xdr:col>0</xdr:col>
      <xdr:colOff>1108075</xdr:colOff>
      <xdr:row>102</xdr:row>
      <xdr:rowOff>1015279</xdr:rowOff>
    </xdr:to>
    <xdr:pic>
      <xdr:nvPicPr>
        <xdr:cNvPr id="134" name="Immagine 133" descr="NOUVELLE Hair Color Tintura capelli">
          <a:extLst>
            <a:ext uri="{FF2B5EF4-FFF2-40B4-BE49-F238E27FC236}">
              <a16:creationId xmlns:a16="http://schemas.microsoft.com/office/drawing/2014/main" xmlns="" id="{D8DDB2E5-E878-AF4F-94FF-425244B0E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131357644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103</xdr:row>
      <xdr:rowOff>103144</xdr:rowOff>
    </xdr:from>
    <xdr:to>
      <xdr:col>0</xdr:col>
      <xdr:colOff>1108075</xdr:colOff>
      <xdr:row>103</xdr:row>
      <xdr:rowOff>1015279</xdr:rowOff>
    </xdr:to>
    <xdr:pic>
      <xdr:nvPicPr>
        <xdr:cNvPr id="135" name="Immagine 134" descr="NOUVELLE Hair Color Tintura capelli">
          <a:extLst>
            <a:ext uri="{FF2B5EF4-FFF2-40B4-BE49-F238E27FC236}">
              <a16:creationId xmlns:a16="http://schemas.microsoft.com/office/drawing/2014/main" xmlns="" id="{865C506C-9B80-434B-BB08-EAB6C3B8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132449844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109</xdr:row>
      <xdr:rowOff>68911</xdr:rowOff>
    </xdr:from>
    <xdr:to>
      <xdr:col>0</xdr:col>
      <xdr:colOff>945347</xdr:colOff>
      <xdr:row>109</xdr:row>
      <xdr:rowOff>1035265</xdr:rowOff>
    </xdr:to>
    <xdr:pic>
      <xdr:nvPicPr>
        <xdr:cNvPr id="136" name="Immagine 13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B811615F-E826-8247-B248-00752A9C3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8968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121</xdr:row>
      <xdr:rowOff>68911</xdr:rowOff>
    </xdr:from>
    <xdr:to>
      <xdr:col>0</xdr:col>
      <xdr:colOff>945347</xdr:colOff>
      <xdr:row>121</xdr:row>
      <xdr:rowOff>1035265</xdr:rowOff>
    </xdr:to>
    <xdr:pic>
      <xdr:nvPicPr>
        <xdr:cNvPr id="137" name="Immagine 13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5B83F335-7A2B-E744-A4C7-3416C9AC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2075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165481</xdr:colOff>
      <xdr:row>124</xdr:row>
      <xdr:rowOff>80435</xdr:rowOff>
    </xdr:from>
    <xdr:to>
      <xdr:col>0</xdr:col>
      <xdr:colOff>1111400</xdr:colOff>
      <xdr:row>124</xdr:row>
      <xdr:rowOff>1030295</xdr:rowOff>
    </xdr:to>
    <xdr:pic>
      <xdr:nvPicPr>
        <xdr:cNvPr id="138" name="Immagine 137" descr="NOUVELLE Hair Color Tintura capelli">
          <a:extLst>
            <a:ext uri="{FF2B5EF4-FFF2-40B4-BE49-F238E27FC236}">
              <a16:creationId xmlns:a16="http://schemas.microsoft.com/office/drawing/2014/main" xmlns="" id="{A4976852-BAEC-094F-816E-297B4C01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81" y="155363335"/>
          <a:ext cx="945919" cy="94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"/>
  <sheetViews>
    <sheetView tabSelected="1" zoomScale="120" zoomScaleNormal="120" workbookViewId="0">
      <selection activeCell="L4" sqref="L4"/>
    </sheetView>
  </sheetViews>
  <sheetFormatPr defaultColWidth="10.85546875" defaultRowHeight="15" x14ac:dyDescent="0.25"/>
  <cols>
    <col min="1" max="1" width="15.42578125" style="2" customWidth="1"/>
    <col min="2" max="2" width="12.28515625" style="2" customWidth="1"/>
    <col min="3" max="3" width="10.42578125" style="2" bestFit="1" customWidth="1"/>
    <col min="4" max="4" width="34" style="2" customWidth="1"/>
    <col min="5" max="5" width="12" style="10" customWidth="1"/>
    <col min="6" max="6" width="13.28515625" style="2" bestFit="1" customWidth="1"/>
    <col min="7" max="7" width="15.140625" style="11" bestFit="1" customWidth="1"/>
    <col min="8" max="8" width="10.42578125" style="2" customWidth="1"/>
    <col min="9" max="9" width="11.42578125" style="12" customWidth="1"/>
    <col min="10" max="10" width="17.28515625" style="12" customWidth="1"/>
    <col min="11" max="11" width="16.85546875" style="13" bestFit="1" customWidth="1"/>
    <col min="12" max="16384" width="10.85546875" style="2"/>
  </cols>
  <sheetData>
    <row r="1" spans="1:11" ht="63" customHeight="1" x14ac:dyDescent="0.25"/>
    <row r="2" spans="1:11" s="4" customFormat="1" ht="15.75" thickBot="1" x14ac:dyDescent="0.3">
      <c r="A2" s="14" t="s">
        <v>163</v>
      </c>
      <c r="B2" s="15"/>
      <c r="C2" s="3" t="s">
        <v>160</v>
      </c>
      <c r="D2" s="6" t="s">
        <v>2</v>
      </c>
      <c r="E2" s="16" t="s">
        <v>164</v>
      </c>
      <c r="F2" s="3" t="s">
        <v>207</v>
      </c>
      <c r="G2" s="17" t="s">
        <v>168</v>
      </c>
      <c r="H2" s="3" t="s">
        <v>161</v>
      </c>
      <c r="I2" s="14" t="s">
        <v>162</v>
      </c>
      <c r="J2" s="14" t="s">
        <v>158</v>
      </c>
      <c r="K2" s="18" t="s">
        <v>167</v>
      </c>
    </row>
    <row r="3" spans="1:11" s="4" customFormat="1" ht="15.75" thickBot="1" x14ac:dyDescent="0.3">
      <c r="A3" s="14"/>
      <c r="B3" s="15"/>
      <c r="C3" s="3"/>
      <c r="D3" s="6"/>
      <c r="E3" s="7">
        <f>SUM(E4:E130)</f>
        <v>72189</v>
      </c>
      <c r="F3" s="3"/>
      <c r="G3" s="17"/>
      <c r="H3" s="3"/>
      <c r="I3" s="14"/>
      <c r="J3" s="1">
        <f>SUM(J4:J130)</f>
        <v>868033.14999999991</v>
      </c>
      <c r="K3" s="18"/>
    </row>
    <row r="4" spans="1:11" ht="86.1" customHeight="1" x14ac:dyDescent="0.25">
      <c r="A4" s="5"/>
      <c r="B4" s="2" t="s">
        <v>166</v>
      </c>
      <c r="C4" s="2" t="s">
        <v>146</v>
      </c>
      <c r="D4" s="8" t="s">
        <v>147</v>
      </c>
      <c r="E4" s="10">
        <v>518</v>
      </c>
      <c r="F4" s="2" t="s">
        <v>189</v>
      </c>
      <c r="G4" s="11">
        <v>44740</v>
      </c>
      <c r="H4" s="11">
        <v>46566</v>
      </c>
      <c r="I4" s="12">
        <v>20.85</v>
      </c>
      <c r="J4" s="12">
        <f>E4*I4</f>
        <v>10800.300000000001</v>
      </c>
      <c r="K4" s="13">
        <v>8025337304517</v>
      </c>
    </row>
    <row r="5" spans="1:11" ht="86.45" customHeight="1" x14ac:dyDescent="0.25">
      <c r="A5" s="5"/>
      <c r="B5" s="2" t="s">
        <v>166</v>
      </c>
      <c r="C5" s="2" t="s">
        <v>148</v>
      </c>
      <c r="D5" s="8" t="s">
        <v>149</v>
      </c>
      <c r="E5" s="10">
        <v>192</v>
      </c>
      <c r="F5" s="2" t="s">
        <v>190</v>
      </c>
      <c r="G5" s="11">
        <v>44740</v>
      </c>
      <c r="H5" s="11">
        <v>46566</v>
      </c>
      <c r="I5" s="12">
        <v>34.35</v>
      </c>
      <c r="J5" s="12">
        <f t="shared" ref="J5:J60" si="0">E5*I5</f>
        <v>6595.2000000000007</v>
      </c>
      <c r="K5" s="13">
        <v>8027337304456</v>
      </c>
    </row>
    <row r="6" spans="1:11" ht="86.1" customHeight="1" x14ac:dyDescent="0.25">
      <c r="A6" s="5"/>
      <c r="B6" s="2" t="s">
        <v>166</v>
      </c>
      <c r="C6" s="2" t="s">
        <v>150</v>
      </c>
      <c r="D6" s="8" t="s">
        <v>151</v>
      </c>
      <c r="E6" s="10">
        <v>71</v>
      </c>
      <c r="F6" s="2" t="s">
        <v>191</v>
      </c>
      <c r="G6" s="11">
        <v>44740</v>
      </c>
      <c r="H6" s="11">
        <v>46566</v>
      </c>
      <c r="I6" s="12">
        <v>19.05</v>
      </c>
      <c r="J6" s="12">
        <f t="shared" si="0"/>
        <v>1352.55</v>
      </c>
      <c r="K6" s="13">
        <v>8025337304470</v>
      </c>
    </row>
    <row r="7" spans="1:11" ht="86.45" customHeight="1" x14ac:dyDescent="0.25">
      <c r="A7" s="5"/>
      <c r="B7" s="2" t="s">
        <v>166</v>
      </c>
      <c r="C7" s="2" t="s">
        <v>152</v>
      </c>
      <c r="D7" s="8" t="s">
        <v>153</v>
      </c>
      <c r="E7" s="10">
        <v>8</v>
      </c>
      <c r="F7" s="8" t="s">
        <v>192</v>
      </c>
      <c r="G7" s="11">
        <v>44237</v>
      </c>
      <c r="H7" s="11">
        <v>46063</v>
      </c>
      <c r="I7" s="12">
        <v>37.450000000000003</v>
      </c>
      <c r="J7" s="12">
        <f t="shared" si="0"/>
        <v>299.60000000000002</v>
      </c>
      <c r="K7" s="13">
        <v>8025337304494</v>
      </c>
    </row>
    <row r="8" spans="1:11" ht="86.45" customHeight="1" x14ac:dyDescent="0.25">
      <c r="A8" s="5"/>
      <c r="B8" s="2" t="s">
        <v>166</v>
      </c>
      <c r="C8" s="2" t="s">
        <v>152</v>
      </c>
      <c r="D8" s="8" t="s">
        <v>153</v>
      </c>
      <c r="E8" s="10">
        <v>917</v>
      </c>
      <c r="F8" s="8" t="s">
        <v>193</v>
      </c>
      <c r="G8" s="11">
        <v>44237</v>
      </c>
      <c r="H8" s="11">
        <v>46063</v>
      </c>
      <c r="I8" s="12">
        <f t="shared" ref="I8:I9" si="1">I7</f>
        <v>37.450000000000003</v>
      </c>
      <c r="J8" s="12">
        <f t="shared" si="0"/>
        <v>34341.65</v>
      </c>
      <c r="K8" s="13">
        <v>8025337304494</v>
      </c>
    </row>
    <row r="9" spans="1:11" ht="86.45" customHeight="1" x14ac:dyDescent="0.25">
      <c r="A9" s="5"/>
      <c r="B9" s="2" t="s">
        <v>166</v>
      </c>
      <c r="C9" s="2" t="s">
        <v>152</v>
      </c>
      <c r="D9" s="8" t="s">
        <v>153</v>
      </c>
      <c r="E9" s="10">
        <v>132</v>
      </c>
      <c r="F9" s="8" t="s">
        <v>192</v>
      </c>
      <c r="G9" s="11">
        <v>44237</v>
      </c>
      <c r="H9" s="11">
        <v>46063</v>
      </c>
      <c r="I9" s="12">
        <f t="shared" si="1"/>
        <v>37.450000000000003</v>
      </c>
      <c r="J9" s="12">
        <f t="shared" si="0"/>
        <v>4943.4000000000005</v>
      </c>
      <c r="K9" s="13">
        <v>8025337304494</v>
      </c>
    </row>
    <row r="10" spans="1:11" ht="86.45" customHeight="1" x14ac:dyDescent="0.25">
      <c r="A10" s="5"/>
      <c r="B10" s="2" t="s">
        <v>166</v>
      </c>
      <c r="C10" s="2" t="s">
        <v>154</v>
      </c>
      <c r="D10" s="8" t="s">
        <v>155</v>
      </c>
      <c r="E10" s="10">
        <v>964</v>
      </c>
      <c r="F10" s="8" t="s">
        <v>194</v>
      </c>
      <c r="G10" s="11">
        <v>44684</v>
      </c>
      <c r="H10" s="11">
        <v>46510</v>
      </c>
      <c r="I10" s="12">
        <v>38.700000000000003</v>
      </c>
      <c r="J10" s="12">
        <f t="shared" si="0"/>
        <v>37306.800000000003</v>
      </c>
      <c r="K10" s="13">
        <v>8025337304357</v>
      </c>
    </row>
    <row r="11" spans="1:11" ht="86.45" customHeight="1" x14ac:dyDescent="0.25">
      <c r="A11" s="5"/>
      <c r="B11" s="2" t="s">
        <v>166</v>
      </c>
      <c r="C11" s="2" t="s">
        <v>154</v>
      </c>
      <c r="D11" s="8" t="s">
        <v>155</v>
      </c>
      <c r="E11" s="10">
        <v>796</v>
      </c>
      <c r="F11" s="8" t="s">
        <v>195</v>
      </c>
      <c r="G11" s="11">
        <v>44684</v>
      </c>
      <c r="H11" s="11">
        <v>46510</v>
      </c>
      <c r="I11" s="12">
        <f>I10</f>
        <v>38.700000000000003</v>
      </c>
      <c r="J11" s="12">
        <f t="shared" si="0"/>
        <v>30805.200000000001</v>
      </c>
      <c r="K11" s="13">
        <v>8025337304357</v>
      </c>
    </row>
    <row r="12" spans="1:11" ht="86.45" customHeight="1" x14ac:dyDescent="0.25">
      <c r="A12" s="5"/>
      <c r="B12" s="2" t="s">
        <v>166</v>
      </c>
      <c r="C12" s="2" t="s">
        <v>156</v>
      </c>
      <c r="D12" s="8" t="s">
        <v>157</v>
      </c>
      <c r="E12" s="10">
        <v>14</v>
      </c>
      <c r="F12" s="8" t="s">
        <v>196</v>
      </c>
      <c r="G12" s="11">
        <v>44838</v>
      </c>
      <c r="H12" s="11">
        <v>46664</v>
      </c>
      <c r="I12" s="12">
        <v>19.05</v>
      </c>
      <c r="J12" s="12">
        <f t="shared" si="0"/>
        <v>266.7</v>
      </c>
      <c r="K12" s="13">
        <v>8025337304395</v>
      </c>
    </row>
    <row r="13" spans="1:11" ht="86.45" customHeight="1" x14ac:dyDescent="0.25">
      <c r="A13" s="5"/>
      <c r="B13" s="2" t="s">
        <v>166</v>
      </c>
      <c r="C13" s="2" t="s">
        <v>156</v>
      </c>
      <c r="D13" s="8" t="s">
        <v>157</v>
      </c>
      <c r="E13" s="10">
        <v>47</v>
      </c>
      <c r="F13" s="8" t="s">
        <v>196</v>
      </c>
      <c r="G13" s="11">
        <v>44838</v>
      </c>
      <c r="H13" s="11">
        <v>46664</v>
      </c>
      <c r="I13" s="12">
        <f>I12</f>
        <v>19.05</v>
      </c>
      <c r="J13" s="12">
        <f t="shared" si="0"/>
        <v>895.35</v>
      </c>
      <c r="K13" s="13">
        <v>8025337304395</v>
      </c>
    </row>
    <row r="14" spans="1:11" ht="86.45" customHeight="1" x14ac:dyDescent="0.25">
      <c r="A14" s="5"/>
      <c r="B14" s="2" t="s">
        <v>166</v>
      </c>
      <c r="C14" s="2" t="s">
        <v>0</v>
      </c>
      <c r="D14" s="8" t="s">
        <v>1</v>
      </c>
      <c r="E14" s="10">
        <v>2613</v>
      </c>
      <c r="F14" s="8" t="s">
        <v>197</v>
      </c>
      <c r="G14" s="11">
        <v>44754</v>
      </c>
      <c r="H14" s="11">
        <v>46580</v>
      </c>
      <c r="I14" s="12">
        <v>9.9700000000000006</v>
      </c>
      <c r="J14" s="12">
        <f t="shared" si="0"/>
        <v>26051.61</v>
      </c>
      <c r="K14" s="13">
        <v>8025337350378</v>
      </c>
    </row>
    <row r="15" spans="1:11" ht="86.45" customHeight="1" x14ac:dyDescent="0.25">
      <c r="A15" s="5"/>
      <c r="B15" s="2" t="s">
        <v>166</v>
      </c>
      <c r="C15" s="2" t="s">
        <v>0</v>
      </c>
      <c r="D15" s="8" t="s">
        <v>1</v>
      </c>
      <c r="E15" s="10">
        <v>987</v>
      </c>
      <c r="F15" s="8" t="s">
        <v>197</v>
      </c>
      <c r="G15" s="11">
        <v>44754</v>
      </c>
      <c r="H15" s="11">
        <v>46580</v>
      </c>
      <c r="I15" s="12">
        <f>I14</f>
        <v>9.9700000000000006</v>
      </c>
      <c r="J15" s="12">
        <f t="shared" si="0"/>
        <v>9840.3900000000012</v>
      </c>
      <c r="K15" s="13">
        <v>8025337350378</v>
      </c>
    </row>
    <row r="16" spans="1:11" ht="86.45" customHeight="1" x14ac:dyDescent="0.25">
      <c r="A16" s="5"/>
      <c r="B16" s="2" t="s">
        <v>165</v>
      </c>
      <c r="C16" s="2" t="s">
        <v>3</v>
      </c>
      <c r="D16" s="19" t="s">
        <v>4</v>
      </c>
      <c r="E16" s="10">
        <v>135</v>
      </c>
      <c r="F16" s="2" t="s">
        <v>169</v>
      </c>
      <c r="G16" s="11">
        <v>44825</v>
      </c>
      <c r="H16" s="11">
        <v>46651</v>
      </c>
      <c r="I16" s="12">
        <v>21.85</v>
      </c>
      <c r="J16" s="12">
        <f t="shared" si="0"/>
        <v>2949.75</v>
      </c>
      <c r="K16" s="13">
        <v>8025337301677</v>
      </c>
    </row>
    <row r="17" spans="1:11" ht="86.45" customHeight="1" x14ac:dyDescent="0.25">
      <c r="A17" s="5"/>
      <c r="B17" s="2" t="s">
        <v>165</v>
      </c>
      <c r="C17" s="2" t="s">
        <v>3</v>
      </c>
      <c r="D17" s="19" t="s">
        <v>4</v>
      </c>
      <c r="E17" s="10">
        <v>763</v>
      </c>
      <c r="F17" s="2" t="s">
        <v>170</v>
      </c>
      <c r="G17" s="11">
        <v>44825</v>
      </c>
      <c r="H17" s="11">
        <v>46651</v>
      </c>
      <c r="I17" s="12">
        <f t="shared" ref="I17:I18" si="2">I16</f>
        <v>21.85</v>
      </c>
      <c r="J17" s="12">
        <f t="shared" si="0"/>
        <v>16671.55</v>
      </c>
      <c r="K17" s="13">
        <v>8025337301677</v>
      </c>
    </row>
    <row r="18" spans="1:11" ht="86.45" customHeight="1" x14ac:dyDescent="0.25">
      <c r="A18" s="5"/>
      <c r="B18" s="2" t="s">
        <v>165</v>
      </c>
      <c r="C18" s="2" t="s">
        <v>3</v>
      </c>
      <c r="D18" s="19" t="s">
        <v>4</v>
      </c>
      <c r="E18" s="10">
        <v>74</v>
      </c>
      <c r="F18" s="2" t="s">
        <v>170</v>
      </c>
      <c r="G18" s="11">
        <v>44825</v>
      </c>
      <c r="H18" s="11">
        <v>46651</v>
      </c>
      <c r="I18" s="12">
        <f t="shared" si="2"/>
        <v>21.85</v>
      </c>
      <c r="J18" s="12">
        <f t="shared" si="0"/>
        <v>1616.9</v>
      </c>
      <c r="K18" s="13">
        <v>8025337301677</v>
      </c>
    </row>
    <row r="19" spans="1:11" ht="86.45" customHeight="1" x14ac:dyDescent="0.25">
      <c r="A19" s="5"/>
      <c r="B19" s="2" t="s">
        <v>165</v>
      </c>
      <c r="C19" s="2" t="s">
        <v>5</v>
      </c>
      <c r="D19" s="19" t="s">
        <v>6</v>
      </c>
      <c r="E19" s="10">
        <v>497</v>
      </c>
      <c r="F19" s="8" t="s">
        <v>171</v>
      </c>
      <c r="G19" s="11">
        <v>44823</v>
      </c>
      <c r="H19" s="11">
        <v>46649</v>
      </c>
      <c r="I19" s="12">
        <v>21.85</v>
      </c>
      <c r="J19" s="12">
        <f t="shared" si="0"/>
        <v>10859.45</v>
      </c>
      <c r="K19" s="13">
        <v>8025337301721</v>
      </c>
    </row>
    <row r="20" spans="1:11" ht="86.45" customHeight="1" x14ac:dyDescent="0.25">
      <c r="A20" s="5"/>
      <c r="B20" s="2" t="s">
        <v>165</v>
      </c>
      <c r="C20" s="2" t="s">
        <v>5</v>
      </c>
      <c r="D20" s="19" t="s">
        <v>6</v>
      </c>
      <c r="E20" s="10">
        <v>12</v>
      </c>
      <c r="F20" s="8" t="s">
        <v>171</v>
      </c>
      <c r="G20" s="11">
        <v>44823</v>
      </c>
      <c r="H20" s="11">
        <v>46649</v>
      </c>
      <c r="I20" s="12">
        <f>I19</f>
        <v>21.85</v>
      </c>
      <c r="J20" s="12">
        <f t="shared" si="0"/>
        <v>262.20000000000005</v>
      </c>
      <c r="K20" s="13">
        <v>8025337301721</v>
      </c>
    </row>
    <row r="21" spans="1:11" ht="86.45" customHeight="1" x14ac:dyDescent="0.25">
      <c r="A21" s="5"/>
      <c r="B21" s="2" t="s">
        <v>165</v>
      </c>
      <c r="C21" s="2" t="s">
        <v>7</v>
      </c>
      <c r="D21" s="19" t="s">
        <v>8</v>
      </c>
      <c r="E21" s="10">
        <v>210</v>
      </c>
      <c r="F21" s="8" t="s">
        <v>172</v>
      </c>
      <c r="G21" s="11">
        <v>44439</v>
      </c>
      <c r="H21" s="11">
        <v>46265</v>
      </c>
      <c r="I21" s="12">
        <v>21.85</v>
      </c>
      <c r="J21" s="12">
        <f t="shared" si="0"/>
        <v>4588.5</v>
      </c>
      <c r="K21" s="13">
        <v>8025337301660</v>
      </c>
    </row>
    <row r="22" spans="1:11" ht="86.45" customHeight="1" x14ac:dyDescent="0.25">
      <c r="A22" s="5"/>
      <c r="B22" s="2" t="s">
        <v>165</v>
      </c>
      <c r="C22" s="2" t="s">
        <v>7</v>
      </c>
      <c r="D22" s="19" t="s">
        <v>8</v>
      </c>
      <c r="E22" s="10">
        <v>764</v>
      </c>
      <c r="F22" s="8" t="s">
        <v>173</v>
      </c>
      <c r="G22" s="11">
        <v>44439</v>
      </c>
      <c r="H22" s="11">
        <v>46265</v>
      </c>
      <c r="I22" s="12">
        <f>I21</f>
        <v>21.85</v>
      </c>
      <c r="J22" s="12">
        <f t="shared" si="0"/>
        <v>16693.400000000001</v>
      </c>
      <c r="K22" s="13">
        <v>8025337301660</v>
      </c>
    </row>
    <row r="23" spans="1:11" ht="86.45" customHeight="1" x14ac:dyDescent="0.25">
      <c r="A23" s="5"/>
      <c r="B23" s="2" t="s">
        <v>165</v>
      </c>
      <c r="C23" s="2" t="s">
        <v>9</v>
      </c>
      <c r="D23" s="19" t="s">
        <v>10</v>
      </c>
      <c r="E23" s="10">
        <v>516</v>
      </c>
      <c r="F23" s="2" t="s">
        <v>174</v>
      </c>
      <c r="G23" s="11">
        <v>44824</v>
      </c>
      <c r="H23" s="11">
        <v>46650</v>
      </c>
      <c r="I23" s="12">
        <v>21.85</v>
      </c>
      <c r="J23" s="12">
        <f t="shared" si="0"/>
        <v>11274.6</v>
      </c>
      <c r="K23" s="13">
        <v>8025337301691</v>
      </c>
    </row>
    <row r="24" spans="1:11" ht="86.45" customHeight="1" x14ac:dyDescent="0.25">
      <c r="A24" s="5"/>
      <c r="B24" s="2" t="s">
        <v>165</v>
      </c>
      <c r="C24" s="2" t="s">
        <v>11</v>
      </c>
      <c r="D24" s="19" t="s">
        <v>12</v>
      </c>
      <c r="E24" s="10">
        <v>151</v>
      </c>
      <c r="F24" s="8" t="s">
        <v>175</v>
      </c>
      <c r="G24" s="11">
        <v>44823</v>
      </c>
      <c r="H24" s="11">
        <v>46649</v>
      </c>
      <c r="I24" s="12">
        <v>21.85</v>
      </c>
      <c r="J24" s="12">
        <f t="shared" si="0"/>
        <v>3299.3500000000004</v>
      </c>
      <c r="K24" s="13">
        <v>8025337301738</v>
      </c>
    </row>
    <row r="25" spans="1:11" ht="86.45" customHeight="1" x14ac:dyDescent="0.25">
      <c r="A25" s="5"/>
      <c r="B25" s="2" t="s">
        <v>165</v>
      </c>
      <c r="C25" s="2" t="s">
        <v>11</v>
      </c>
      <c r="D25" s="19" t="s">
        <v>12</v>
      </c>
      <c r="E25" s="10">
        <v>768</v>
      </c>
      <c r="F25" s="8" t="s">
        <v>176</v>
      </c>
      <c r="G25" s="11">
        <v>44823</v>
      </c>
      <c r="H25" s="11">
        <v>46649</v>
      </c>
      <c r="I25" s="12">
        <f t="shared" ref="I25:I26" si="3">I24</f>
        <v>21.85</v>
      </c>
      <c r="J25" s="12">
        <f t="shared" si="0"/>
        <v>16780.800000000003</v>
      </c>
      <c r="K25" s="13">
        <v>8025337301738</v>
      </c>
    </row>
    <row r="26" spans="1:11" ht="86.45" customHeight="1" x14ac:dyDescent="0.25">
      <c r="A26" s="5"/>
      <c r="B26" s="2" t="s">
        <v>165</v>
      </c>
      <c r="C26" s="2" t="s">
        <v>11</v>
      </c>
      <c r="D26" s="19" t="s">
        <v>12</v>
      </c>
      <c r="E26" s="10">
        <v>5</v>
      </c>
      <c r="F26" s="8" t="s">
        <v>176</v>
      </c>
      <c r="G26" s="11">
        <v>44823</v>
      </c>
      <c r="H26" s="11">
        <v>46649</v>
      </c>
      <c r="I26" s="12">
        <f t="shared" si="3"/>
        <v>21.85</v>
      </c>
      <c r="J26" s="12">
        <f t="shared" si="0"/>
        <v>109.25</v>
      </c>
      <c r="K26" s="13">
        <v>8025337301738</v>
      </c>
    </row>
    <row r="27" spans="1:11" ht="86.45" customHeight="1" x14ac:dyDescent="0.25">
      <c r="A27" s="5"/>
      <c r="B27" s="2" t="s">
        <v>165</v>
      </c>
      <c r="C27" s="2" t="s">
        <v>13</v>
      </c>
      <c r="D27" s="19" t="s">
        <v>14</v>
      </c>
      <c r="E27" s="10">
        <v>696</v>
      </c>
      <c r="F27" s="2" t="s">
        <v>177</v>
      </c>
      <c r="G27" s="11">
        <v>44438</v>
      </c>
      <c r="H27" s="11">
        <v>46264</v>
      </c>
      <c r="I27" s="12">
        <v>21.85</v>
      </c>
      <c r="J27" s="12">
        <f t="shared" si="0"/>
        <v>15207.6</v>
      </c>
      <c r="K27" s="13">
        <v>8025337301714</v>
      </c>
    </row>
    <row r="28" spans="1:11" ht="86.45" customHeight="1" x14ac:dyDescent="0.25">
      <c r="A28" s="5"/>
      <c r="B28" s="2" t="s">
        <v>165</v>
      </c>
      <c r="C28" s="2" t="s">
        <v>15</v>
      </c>
      <c r="D28" s="19" t="s">
        <v>16</v>
      </c>
      <c r="E28" s="10">
        <v>11</v>
      </c>
      <c r="F28" s="2" t="s">
        <v>178</v>
      </c>
      <c r="G28" s="11">
        <v>44824</v>
      </c>
      <c r="H28" s="11">
        <v>46650</v>
      </c>
      <c r="I28" s="12">
        <v>21.85</v>
      </c>
      <c r="J28" s="12">
        <f t="shared" si="0"/>
        <v>240.35000000000002</v>
      </c>
      <c r="K28" s="13">
        <v>8025337301707</v>
      </c>
    </row>
    <row r="29" spans="1:11" ht="86.45" customHeight="1" x14ac:dyDescent="0.25">
      <c r="A29" s="5"/>
      <c r="B29" s="2" t="s">
        <v>165</v>
      </c>
      <c r="C29" s="2" t="s">
        <v>17</v>
      </c>
      <c r="D29" s="19" t="s">
        <v>18</v>
      </c>
      <c r="E29" s="10">
        <v>640</v>
      </c>
      <c r="F29" s="2" t="s">
        <v>179</v>
      </c>
      <c r="G29" s="11">
        <v>45076</v>
      </c>
      <c r="H29" s="11">
        <v>46903</v>
      </c>
      <c r="I29" s="12">
        <v>21.85</v>
      </c>
      <c r="J29" s="12">
        <f t="shared" si="0"/>
        <v>13984</v>
      </c>
      <c r="K29" s="13">
        <v>8025337301684</v>
      </c>
    </row>
    <row r="30" spans="1:11" ht="86.45" customHeight="1" x14ac:dyDescent="0.25">
      <c r="A30" s="5"/>
      <c r="B30" s="2" t="s">
        <v>165</v>
      </c>
      <c r="C30" s="2" t="s">
        <v>19</v>
      </c>
      <c r="D30" s="8" t="s">
        <v>20</v>
      </c>
      <c r="E30" s="10">
        <v>1818</v>
      </c>
      <c r="F30" s="2">
        <v>379428421</v>
      </c>
      <c r="G30" s="11">
        <v>44480</v>
      </c>
      <c r="H30" s="11">
        <v>46306</v>
      </c>
      <c r="I30" s="12">
        <v>9.85</v>
      </c>
      <c r="J30" s="12">
        <f t="shared" si="0"/>
        <v>17907.3</v>
      </c>
      <c r="K30" s="13">
        <v>8025337317883</v>
      </c>
    </row>
    <row r="31" spans="1:11" ht="86.45" customHeight="1" x14ac:dyDescent="0.25">
      <c r="A31" s="5"/>
      <c r="B31" s="2" t="s">
        <v>165</v>
      </c>
      <c r="C31" s="2" t="s">
        <v>21</v>
      </c>
      <c r="D31" s="8" t="s">
        <v>22</v>
      </c>
      <c r="E31" s="10">
        <v>706</v>
      </c>
      <c r="F31" s="2">
        <v>379728421</v>
      </c>
      <c r="G31" s="11">
        <v>44480</v>
      </c>
      <c r="H31" s="11">
        <v>46306</v>
      </c>
      <c r="I31" s="12">
        <v>9.85</v>
      </c>
      <c r="J31" s="12">
        <f t="shared" si="0"/>
        <v>6954.0999999999995</v>
      </c>
      <c r="K31" s="13">
        <v>8025337317852</v>
      </c>
    </row>
    <row r="32" spans="1:11" ht="86.45" customHeight="1" x14ac:dyDescent="0.25">
      <c r="A32" s="5"/>
      <c r="B32" s="2" t="s">
        <v>165</v>
      </c>
      <c r="C32" s="2" t="s">
        <v>23</v>
      </c>
      <c r="D32" s="8" t="s">
        <v>24</v>
      </c>
      <c r="E32" s="10">
        <v>966</v>
      </c>
      <c r="F32" s="2">
        <v>379111021</v>
      </c>
      <c r="G32" s="11">
        <v>44316</v>
      </c>
      <c r="H32" s="11">
        <v>46142</v>
      </c>
      <c r="I32" s="12">
        <v>9.85</v>
      </c>
      <c r="J32" s="12">
        <f t="shared" si="0"/>
        <v>9515.1</v>
      </c>
      <c r="K32" s="13">
        <v>8025337317838</v>
      </c>
    </row>
    <row r="33" spans="1:11" ht="86.45" customHeight="1" x14ac:dyDescent="0.25">
      <c r="A33" s="5"/>
      <c r="B33" s="2" t="s">
        <v>165</v>
      </c>
      <c r="C33" s="2" t="s">
        <v>25</v>
      </c>
      <c r="D33" s="8" t="s">
        <v>26</v>
      </c>
      <c r="E33" s="10">
        <v>1541</v>
      </c>
      <c r="F33" s="2">
        <v>380228421</v>
      </c>
      <c r="G33" s="11">
        <v>44480</v>
      </c>
      <c r="H33" s="11">
        <v>46306</v>
      </c>
      <c r="I33" s="12">
        <v>9.85</v>
      </c>
      <c r="J33" s="12">
        <f t="shared" si="0"/>
        <v>15178.849999999999</v>
      </c>
      <c r="K33" s="13">
        <v>8025337317913</v>
      </c>
    </row>
    <row r="34" spans="1:11" ht="86.45" customHeight="1" x14ac:dyDescent="0.25">
      <c r="A34" s="5"/>
      <c r="B34" s="2" t="s">
        <v>165</v>
      </c>
      <c r="C34" s="2" t="s">
        <v>27</v>
      </c>
      <c r="D34" s="8" t="s">
        <v>28</v>
      </c>
      <c r="E34" s="10">
        <v>1037</v>
      </c>
      <c r="F34" s="2">
        <v>379210921</v>
      </c>
      <c r="G34" s="11">
        <v>44305</v>
      </c>
      <c r="H34" s="11">
        <v>46131</v>
      </c>
      <c r="I34" s="12">
        <v>9.85</v>
      </c>
      <c r="J34" s="12">
        <f t="shared" si="0"/>
        <v>10214.449999999999</v>
      </c>
      <c r="K34" s="13">
        <v>8025337317845</v>
      </c>
    </row>
    <row r="35" spans="1:11" ht="86.45" customHeight="1" x14ac:dyDescent="0.25">
      <c r="A35" s="5"/>
      <c r="B35" s="2" t="s">
        <v>165</v>
      </c>
      <c r="C35" s="2" t="s">
        <v>29</v>
      </c>
      <c r="D35" s="8" t="s">
        <v>30</v>
      </c>
      <c r="E35" s="10">
        <v>1270</v>
      </c>
      <c r="F35" s="2">
        <v>379910921</v>
      </c>
      <c r="G35" s="11">
        <v>44305</v>
      </c>
      <c r="H35" s="11">
        <v>46131</v>
      </c>
      <c r="I35" s="12">
        <v>9.85</v>
      </c>
      <c r="J35" s="12">
        <f t="shared" si="0"/>
        <v>12509.5</v>
      </c>
      <c r="K35" s="13">
        <v>8025337317906</v>
      </c>
    </row>
    <row r="36" spans="1:11" ht="86.45" customHeight="1" x14ac:dyDescent="0.25">
      <c r="A36" s="5"/>
      <c r="B36" s="2" t="s">
        <v>165</v>
      </c>
      <c r="C36" s="2" t="s">
        <v>31</v>
      </c>
      <c r="D36" s="8" t="s">
        <v>32</v>
      </c>
      <c r="E36" s="10">
        <v>1188</v>
      </c>
      <c r="F36" s="2">
        <v>380028421</v>
      </c>
      <c r="G36" s="11">
        <v>44480</v>
      </c>
      <c r="H36" s="11">
        <v>46306</v>
      </c>
      <c r="I36" s="12">
        <v>9.85</v>
      </c>
      <c r="J36" s="12">
        <f t="shared" si="0"/>
        <v>11701.8</v>
      </c>
      <c r="K36" s="13">
        <v>8025337317807</v>
      </c>
    </row>
    <row r="37" spans="1:11" ht="86.45" customHeight="1" x14ac:dyDescent="0.25">
      <c r="A37" s="5"/>
      <c r="B37" s="2" t="s">
        <v>165</v>
      </c>
      <c r="C37" s="2" t="s">
        <v>33</v>
      </c>
      <c r="D37" s="8" t="s">
        <v>34</v>
      </c>
      <c r="E37" s="10">
        <v>1305</v>
      </c>
      <c r="F37" s="2">
        <v>379310921</v>
      </c>
      <c r="G37" s="11">
        <v>44305</v>
      </c>
      <c r="H37" s="11">
        <v>46131</v>
      </c>
      <c r="I37" s="12">
        <v>9.85</v>
      </c>
      <c r="J37" s="12">
        <f t="shared" si="0"/>
        <v>12854.25</v>
      </c>
      <c r="K37" s="13">
        <v>8025337317821</v>
      </c>
    </row>
    <row r="38" spans="1:11" ht="86.45" customHeight="1" x14ac:dyDescent="0.25">
      <c r="A38" s="5"/>
      <c r="B38" s="2" t="s">
        <v>165</v>
      </c>
      <c r="C38" s="2" t="s">
        <v>35</v>
      </c>
      <c r="D38" s="8" t="s">
        <v>36</v>
      </c>
      <c r="E38" s="10">
        <v>2089</v>
      </c>
      <c r="F38" s="2">
        <v>380510921</v>
      </c>
      <c r="G38" s="11">
        <v>44305</v>
      </c>
      <c r="H38" s="11">
        <v>46131</v>
      </c>
      <c r="I38" s="12">
        <v>9.85</v>
      </c>
      <c r="J38" s="12">
        <f t="shared" si="0"/>
        <v>20576.649999999998</v>
      </c>
      <c r="K38" s="13">
        <v>8025337317920</v>
      </c>
    </row>
    <row r="39" spans="1:11" ht="86.45" customHeight="1" x14ac:dyDescent="0.25">
      <c r="A39" s="5"/>
      <c r="B39" s="2" t="s">
        <v>165</v>
      </c>
      <c r="C39" s="2" t="s">
        <v>37</v>
      </c>
      <c r="D39" s="8" t="s">
        <v>38</v>
      </c>
      <c r="E39" s="10">
        <v>1707</v>
      </c>
      <c r="F39" s="2">
        <v>380413821</v>
      </c>
      <c r="G39" s="11">
        <v>44334</v>
      </c>
      <c r="H39" s="11">
        <v>46160</v>
      </c>
      <c r="I39" s="12">
        <v>9.85</v>
      </c>
      <c r="J39" s="12">
        <f t="shared" si="0"/>
        <v>16813.95</v>
      </c>
      <c r="K39" s="13">
        <v>8025337317876</v>
      </c>
    </row>
    <row r="40" spans="1:11" ht="86.45" customHeight="1" x14ac:dyDescent="0.25">
      <c r="A40" s="5"/>
      <c r="B40" s="2" t="s">
        <v>165</v>
      </c>
      <c r="C40" s="2" t="s">
        <v>39</v>
      </c>
      <c r="D40" s="8" t="s">
        <v>40</v>
      </c>
      <c r="E40" s="10">
        <v>995</v>
      </c>
      <c r="F40" s="2">
        <v>379508821</v>
      </c>
      <c r="G40" s="11">
        <v>44284</v>
      </c>
      <c r="H40" s="11">
        <v>46110</v>
      </c>
      <c r="I40" s="12">
        <v>9.85</v>
      </c>
      <c r="J40" s="12">
        <f t="shared" si="0"/>
        <v>9800.75</v>
      </c>
      <c r="K40" s="13">
        <v>8025337317784</v>
      </c>
    </row>
    <row r="41" spans="1:11" ht="86.45" customHeight="1" x14ac:dyDescent="0.25">
      <c r="A41" s="5"/>
      <c r="B41" s="2" t="s">
        <v>165</v>
      </c>
      <c r="C41" s="2" t="s">
        <v>41</v>
      </c>
      <c r="D41" s="8" t="s">
        <v>42</v>
      </c>
      <c r="E41" s="10">
        <v>39</v>
      </c>
      <c r="F41" s="8" t="s">
        <v>180</v>
      </c>
      <c r="G41" s="11">
        <v>44543</v>
      </c>
      <c r="H41" s="11">
        <v>46369</v>
      </c>
      <c r="I41" s="12">
        <v>20</v>
      </c>
      <c r="J41" s="12">
        <f t="shared" si="0"/>
        <v>780</v>
      </c>
      <c r="K41" s="13">
        <v>8025337133810</v>
      </c>
    </row>
    <row r="42" spans="1:11" ht="86.45" customHeight="1" x14ac:dyDescent="0.25">
      <c r="A42" s="5"/>
      <c r="B42" s="2" t="s">
        <v>165</v>
      </c>
      <c r="C42" s="2" t="s">
        <v>41</v>
      </c>
      <c r="D42" s="8" t="s">
        <v>42</v>
      </c>
      <c r="E42" s="10">
        <v>12</v>
      </c>
      <c r="F42" s="8" t="s">
        <v>180</v>
      </c>
      <c r="G42" s="11">
        <v>44543</v>
      </c>
      <c r="H42" s="11">
        <v>46453</v>
      </c>
      <c r="I42" s="12">
        <v>20</v>
      </c>
      <c r="J42" s="12">
        <f t="shared" si="0"/>
        <v>240</v>
      </c>
      <c r="K42" s="13">
        <v>8025337133810</v>
      </c>
    </row>
    <row r="43" spans="1:11" ht="86.45" customHeight="1" x14ac:dyDescent="0.25">
      <c r="A43" s="5"/>
      <c r="B43" s="2" t="s">
        <v>165</v>
      </c>
      <c r="C43" s="2" t="s">
        <v>43</v>
      </c>
      <c r="D43" s="8" t="s">
        <v>44</v>
      </c>
      <c r="E43" s="10">
        <v>485</v>
      </c>
      <c r="F43" s="8" t="s">
        <v>181</v>
      </c>
      <c r="G43" s="11">
        <v>44830</v>
      </c>
      <c r="H43" s="11">
        <v>46656</v>
      </c>
      <c r="I43" s="12">
        <v>10</v>
      </c>
      <c r="J43" s="12">
        <f t="shared" si="0"/>
        <v>4850</v>
      </c>
      <c r="K43" s="13">
        <v>8025337133285</v>
      </c>
    </row>
    <row r="44" spans="1:11" ht="86.45" customHeight="1" x14ac:dyDescent="0.25">
      <c r="A44" s="5"/>
      <c r="B44" s="2" t="s">
        <v>165</v>
      </c>
      <c r="C44" s="2" t="s">
        <v>43</v>
      </c>
      <c r="D44" s="8" t="s">
        <v>44</v>
      </c>
      <c r="E44" s="10">
        <v>592</v>
      </c>
      <c r="F44" s="8" t="s">
        <v>181</v>
      </c>
      <c r="G44" s="11">
        <v>44830</v>
      </c>
      <c r="H44" s="11">
        <v>46656</v>
      </c>
      <c r="I44" s="12">
        <f>I43</f>
        <v>10</v>
      </c>
      <c r="J44" s="12">
        <f t="shared" si="0"/>
        <v>5920</v>
      </c>
      <c r="K44" s="13">
        <v>8025337133285</v>
      </c>
    </row>
    <row r="45" spans="1:11" ht="86.45" customHeight="1" x14ac:dyDescent="0.25">
      <c r="A45" s="5"/>
      <c r="B45" s="2" t="s">
        <v>165</v>
      </c>
      <c r="C45" s="2" t="s">
        <v>45</v>
      </c>
      <c r="D45" s="8" t="s">
        <v>46</v>
      </c>
      <c r="E45" s="10">
        <v>96</v>
      </c>
      <c r="F45" s="2" t="s">
        <v>182</v>
      </c>
      <c r="G45" s="11">
        <v>44832</v>
      </c>
      <c r="H45" s="11">
        <v>46658</v>
      </c>
      <c r="I45" s="12">
        <v>10</v>
      </c>
      <c r="J45" s="12">
        <f t="shared" si="0"/>
        <v>960</v>
      </c>
      <c r="K45" s="13">
        <v>8025337133292</v>
      </c>
    </row>
    <row r="46" spans="1:11" ht="86.45" customHeight="1" x14ac:dyDescent="0.25">
      <c r="A46" s="5"/>
      <c r="B46" s="2" t="s">
        <v>165</v>
      </c>
      <c r="C46" s="2" t="s">
        <v>45</v>
      </c>
      <c r="D46" s="8" t="s">
        <v>46</v>
      </c>
      <c r="E46" s="10">
        <v>8</v>
      </c>
      <c r="F46" s="2" t="s">
        <v>182</v>
      </c>
      <c r="G46" s="11">
        <v>44704</v>
      </c>
      <c r="H46" s="11">
        <v>46530</v>
      </c>
      <c r="I46" s="12">
        <v>10</v>
      </c>
      <c r="J46" s="12">
        <f t="shared" si="0"/>
        <v>80</v>
      </c>
      <c r="K46" s="13">
        <v>8025337133292</v>
      </c>
    </row>
    <row r="47" spans="1:11" ht="86.45" customHeight="1" x14ac:dyDescent="0.25">
      <c r="A47" s="5"/>
      <c r="B47" s="2" t="s">
        <v>165</v>
      </c>
      <c r="C47" s="2" t="s">
        <v>47</v>
      </c>
      <c r="D47" s="8" t="s">
        <v>48</v>
      </c>
      <c r="E47" s="10">
        <v>1200</v>
      </c>
      <c r="F47" s="8" t="s">
        <v>183</v>
      </c>
      <c r="G47" s="11">
        <v>44587</v>
      </c>
      <c r="H47" s="11">
        <v>46413</v>
      </c>
      <c r="I47" s="12">
        <v>10</v>
      </c>
      <c r="J47" s="12">
        <f t="shared" si="0"/>
        <v>12000</v>
      </c>
      <c r="K47" s="13">
        <v>8025337133308</v>
      </c>
    </row>
    <row r="48" spans="1:11" ht="86.45" customHeight="1" x14ac:dyDescent="0.25">
      <c r="A48" s="5"/>
      <c r="B48" s="2" t="s">
        <v>165</v>
      </c>
      <c r="C48" s="2" t="s">
        <v>47</v>
      </c>
      <c r="D48" s="8" t="s">
        <v>48</v>
      </c>
      <c r="E48" s="10">
        <v>262</v>
      </c>
      <c r="F48" s="8" t="s">
        <v>184</v>
      </c>
      <c r="G48" s="11">
        <v>44587</v>
      </c>
      <c r="H48" s="11">
        <v>46413</v>
      </c>
      <c r="I48" s="12">
        <f t="shared" ref="I48:I51" si="4">I47</f>
        <v>10</v>
      </c>
      <c r="J48" s="12">
        <f t="shared" si="0"/>
        <v>2620</v>
      </c>
      <c r="K48" s="13">
        <v>8025337133308</v>
      </c>
    </row>
    <row r="49" spans="1:11" ht="86.45" customHeight="1" x14ac:dyDescent="0.25">
      <c r="A49" s="5"/>
      <c r="B49" s="2" t="s">
        <v>165</v>
      </c>
      <c r="C49" s="2" t="s">
        <v>47</v>
      </c>
      <c r="D49" s="8" t="s">
        <v>48</v>
      </c>
      <c r="E49" s="10">
        <v>600</v>
      </c>
      <c r="F49" s="8" t="s">
        <v>185</v>
      </c>
      <c r="G49" s="11">
        <v>44587</v>
      </c>
      <c r="H49" s="11">
        <v>46413</v>
      </c>
      <c r="I49" s="12">
        <f t="shared" si="4"/>
        <v>10</v>
      </c>
      <c r="J49" s="12">
        <f t="shared" si="0"/>
        <v>6000</v>
      </c>
      <c r="K49" s="13">
        <v>8025337133308</v>
      </c>
    </row>
    <row r="50" spans="1:11" ht="86.45" customHeight="1" x14ac:dyDescent="0.25">
      <c r="A50" s="5"/>
      <c r="B50" s="2" t="s">
        <v>165</v>
      </c>
      <c r="C50" s="2" t="s">
        <v>47</v>
      </c>
      <c r="D50" s="8" t="s">
        <v>48</v>
      </c>
      <c r="E50" s="10">
        <v>540</v>
      </c>
      <c r="F50" s="8" t="s">
        <v>185</v>
      </c>
      <c r="G50" s="11">
        <v>44587</v>
      </c>
      <c r="H50" s="11">
        <v>46413</v>
      </c>
      <c r="I50" s="12">
        <f t="shared" si="4"/>
        <v>10</v>
      </c>
      <c r="J50" s="12">
        <f t="shared" si="0"/>
        <v>5400</v>
      </c>
      <c r="K50" s="13">
        <v>8025337133308</v>
      </c>
    </row>
    <row r="51" spans="1:11" ht="86.45" customHeight="1" x14ac:dyDescent="0.25">
      <c r="A51" s="5"/>
      <c r="B51" s="2" t="s">
        <v>165</v>
      </c>
      <c r="C51" s="2" t="s">
        <v>47</v>
      </c>
      <c r="D51" s="8" t="s">
        <v>48</v>
      </c>
      <c r="E51" s="10">
        <v>2</v>
      </c>
      <c r="F51" s="8" t="s">
        <v>185</v>
      </c>
      <c r="G51" s="11">
        <v>44587</v>
      </c>
      <c r="H51" s="11">
        <v>46413</v>
      </c>
      <c r="I51" s="12">
        <f t="shared" si="4"/>
        <v>10</v>
      </c>
      <c r="J51" s="12">
        <f t="shared" si="0"/>
        <v>20</v>
      </c>
      <c r="K51" s="13">
        <v>8025337133308</v>
      </c>
    </row>
    <row r="52" spans="1:11" ht="86.45" customHeight="1" x14ac:dyDescent="0.25">
      <c r="A52" s="5"/>
      <c r="B52" s="2" t="s">
        <v>165</v>
      </c>
      <c r="C52" s="2" t="s">
        <v>47</v>
      </c>
      <c r="D52" s="8" t="s">
        <v>48</v>
      </c>
      <c r="E52" s="10">
        <v>10</v>
      </c>
      <c r="F52" s="8" t="s">
        <v>185</v>
      </c>
      <c r="G52" s="11">
        <v>43395</v>
      </c>
      <c r="H52" s="11">
        <v>45221</v>
      </c>
      <c r="I52" s="12">
        <v>10</v>
      </c>
      <c r="J52" s="12">
        <f t="shared" si="0"/>
        <v>100</v>
      </c>
      <c r="K52" s="13">
        <v>8025337133308</v>
      </c>
    </row>
    <row r="53" spans="1:11" ht="86.45" customHeight="1" x14ac:dyDescent="0.25">
      <c r="A53" s="5"/>
      <c r="B53" s="2" t="s">
        <v>165</v>
      </c>
      <c r="C53" s="2" t="s">
        <v>49</v>
      </c>
      <c r="D53" s="8" t="s">
        <v>50</v>
      </c>
      <c r="E53" s="10">
        <v>395</v>
      </c>
      <c r="F53" s="8" t="s">
        <v>186</v>
      </c>
      <c r="G53" s="11">
        <v>44827</v>
      </c>
      <c r="H53" s="11">
        <v>46653</v>
      </c>
      <c r="I53" s="12">
        <v>10</v>
      </c>
      <c r="J53" s="12">
        <f t="shared" si="0"/>
        <v>3950</v>
      </c>
      <c r="K53" s="13">
        <v>8025337133315</v>
      </c>
    </row>
    <row r="54" spans="1:11" ht="86.45" customHeight="1" x14ac:dyDescent="0.25">
      <c r="A54" s="5"/>
      <c r="B54" s="2" t="s">
        <v>165</v>
      </c>
      <c r="C54" s="2" t="s">
        <v>49</v>
      </c>
      <c r="D54" s="8" t="s">
        <v>50</v>
      </c>
      <c r="E54" s="10">
        <v>240</v>
      </c>
      <c r="F54" s="8" t="s">
        <v>187</v>
      </c>
      <c r="G54" s="11">
        <v>44827</v>
      </c>
      <c r="H54" s="11">
        <v>46653</v>
      </c>
      <c r="I54" s="12">
        <f t="shared" ref="I54:I56" si="5">I53</f>
        <v>10</v>
      </c>
      <c r="J54" s="12">
        <f t="shared" si="0"/>
        <v>2400</v>
      </c>
      <c r="K54" s="13">
        <v>8025337133315</v>
      </c>
    </row>
    <row r="55" spans="1:11" ht="86.45" customHeight="1" x14ac:dyDescent="0.25">
      <c r="A55" s="5"/>
      <c r="B55" s="2" t="s">
        <v>165</v>
      </c>
      <c r="C55" s="2" t="s">
        <v>49</v>
      </c>
      <c r="D55" s="8" t="s">
        <v>50</v>
      </c>
      <c r="E55" s="10">
        <v>577</v>
      </c>
      <c r="F55" s="8" t="s">
        <v>187</v>
      </c>
      <c r="G55" s="11">
        <v>44827</v>
      </c>
      <c r="H55" s="11">
        <v>46653</v>
      </c>
      <c r="I55" s="12">
        <f t="shared" si="5"/>
        <v>10</v>
      </c>
      <c r="J55" s="12">
        <f t="shared" si="0"/>
        <v>5770</v>
      </c>
      <c r="K55" s="13">
        <v>8025337133315</v>
      </c>
    </row>
    <row r="56" spans="1:11" ht="86.45" customHeight="1" x14ac:dyDescent="0.25">
      <c r="A56" s="5"/>
      <c r="B56" s="2" t="s">
        <v>165</v>
      </c>
      <c r="C56" s="2" t="s">
        <v>49</v>
      </c>
      <c r="D56" s="8" t="s">
        <v>50</v>
      </c>
      <c r="E56" s="10">
        <v>471</v>
      </c>
      <c r="F56" s="8" t="s">
        <v>188</v>
      </c>
      <c r="G56" s="11">
        <v>44827</v>
      </c>
      <c r="H56" s="11">
        <v>46653</v>
      </c>
      <c r="I56" s="12">
        <f t="shared" si="5"/>
        <v>10</v>
      </c>
      <c r="J56" s="12">
        <f t="shared" si="0"/>
        <v>4710</v>
      </c>
      <c r="K56" s="13">
        <v>8025337133315</v>
      </c>
    </row>
    <row r="57" spans="1:11" ht="86.45" customHeight="1" x14ac:dyDescent="0.25">
      <c r="A57" s="5"/>
      <c r="B57" s="2" t="s">
        <v>165</v>
      </c>
      <c r="C57" s="2" t="s">
        <v>51</v>
      </c>
      <c r="D57" s="8" t="s">
        <v>52</v>
      </c>
      <c r="E57" s="10">
        <v>756</v>
      </c>
      <c r="F57" s="2">
        <v>83524521</v>
      </c>
      <c r="G57" s="11">
        <v>44441</v>
      </c>
      <c r="H57" s="11">
        <v>46267</v>
      </c>
      <c r="I57" s="12">
        <v>10</v>
      </c>
      <c r="J57" s="12">
        <f t="shared" si="0"/>
        <v>7560</v>
      </c>
      <c r="K57" s="13">
        <v>8025337133780</v>
      </c>
    </row>
    <row r="58" spans="1:11" ht="86.45" customHeight="1" x14ac:dyDescent="0.25">
      <c r="A58" s="5"/>
      <c r="B58" s="2" t="s">
        <v>165</v>
      </c>
      <c r="C58" s="2" t="s">
        <v>51</v>
      </c>
      <c r="D58" s="8" t="s">
        <v>52</v>
      </c>
      <c r="E58" s="10">
        <v>27</v>
      </c>
      <c r="F58" s="2">
        <v>83524521</v>
      </c>
      <c r="G58" s="11">
        <v>44112</v>
      </c>
      <c r="H58" s="11">
        <v>45938</v>
      </c>
      <c r="I58" s="12">
        <v>10</v>
      </c>
      <c r="J58" s="12">
        <f t="shared" si="0"/>
        <v>270</v>
      </c>
      <c r="K58" s="13">
        <v>8025337133780</v>
      </c>
    </row>
    <row r="59" spans="1:11" ht="86.45" customHeight="1" x14ac:dyDescent="0.25">
      <c r="A59" s="5"/>
      <c r="B59" s="2" t="s">
        <v>165</v>
      </c>
      <c r="C59" s="2" t="s">
        <v>53</v>
      </c>
      <c r="D59" s="8" t="s">
        <v>54</v>
      </c>
      <c r="E59" s="10">
        <v>16</v>
      </c>
      <c r="F59" s="2">
        <v>124026422</v>
      </c>
      <c r="G59" s="11">
        <v>44165</v>
      </c>
      <c r="H59" s="11">
        <v>45991</v>
      </c>
      <c r="I59" s="12">
        <v>10</v>
      </c>
      <c r="J59" s="12">
        <f t="shared" si="0"/>
        <v>160</v>
      </c>
      <c r="K59" s="13">
        <v>8025337133353</v>
      </c>
    </row>
    <row r="60" spans="1:11" ht="86.45" customHeight="1" x14ac:dyDescent="0.25">
      <c r="A60" s="5"/>
      <c r="B60" s="2" t="s">
        <v>165</v>
      </c>
      <c r="C60" s="2" t="s">
        <v>55</v>
      </c>
      <c r="D60" s="8" t="s">
        <v>56</v>
      </c>
      <c r="E60" s="10">
        <v>29</v>
      </c>
      <c r="F60" s="2">
        <v>119324621</v>
      </c>
      <c r="G60" s="11">
        <v>44441</v>
      </c>
      <c r="H60" s="11">
        <v>46267</v>
      </c>
      <c r="I60" s="12">
        <v>10</v>
      </c>
      <c r="J60" s="12">
        <f t="shared" si="0"/>
        <v>290</v>
      </c>
      <c r="K60" s="13">
        <v>8025337133445</v>
      </c>
    </row>
    <row r="61" spans="1:11" ht="86.45" customHeight="1" x14ac:dyDescent="0.25">
      <c r="A61" s="5"/>
      <c r="B61" s="2" t="s">
        <v>165</v>
      </c>
      <c r="C61" s="2" t="s">
        <v>57</v>
      </c>
      <c r="D61" s="8" t="s">
        <v>58</v>
      </c>
      <c r="E61" s="10">
        <v>1080</v>
      </c>
      <c r="F61" s="2">
        <v>69231221</v>
      </c>
      <c r="G61" s="11">
        <v>44508</v>
      </c>
      <c r="H61" s="11">
        <v>46334</v>
      </c>
      <c r="I61" s="12">
        <v>10</v>
      </c>
      <c r="J61" s="12">
        <f t="shared" ref="J61:J124" si="6">E61*I61</f>
        <v>10800</v>
      </c>
      <c r="K61" s="13">
        <v>8025337133797</v>
      </c>
    </row>
    <row r="62" spans="1:11" ht="86.45" customHeight="1" x14ac:dyDescent="0.25">
      <c r="A62" s="5"/>
      <c r="B62" s="2" t="s">
        <v>165</v>
      </c>
      <c r="C62" s="2" t="s">
        <v>57</v>
      </c>
      <c r="D62" s="8" t="s">
        <v>58</v>
      </c>
      <c r="E62" s="10">
        <v>32</v>
      </c>
      <c r="F62" s="2">
        <v>69231221</v>
      </c>
      <c r="G62" s="11">
        <v>44498</v>
      </c>
      <c r="H62" s="11">
        <v>46324</v>
      </c>
      <c r="I62" s="12">
        <v>10</v>
      </c>
      <c r="J62" s="12">
        <f t="shared" si="6"/>
        <v>320</v>
      </c>
      <c r="K62" s="13">
        <v>8025337133797</v>
      </c>
    </row>
    <row r="63" spans="1:11" ht="86.45" customHeight="1" x14ac:dyDescent="0.25">
      <c r="A63" s="5"/>
      <c r="B63" s="2" t="s">
        <v>165</v>
      </c>
      <c r="C63" s="2" t="s">
        <v>59</v>
      </c>
      <c r="D63" s="8" t="s">
        <v>60</v>
      </c>
      <c r="E63" s="10">
        <v>360</v>
      </c>
      <c r="F63" s="2" t="s">
        <v>198</v>
      </c>
      <c r="G63" s="11">
        <v>44573</v>
      </c>
      <c r="H63" s="11">
        <v>46399</v>
      </c>
      <c r="I63" s="12">
        <v>10</v>
      </c>
      <c r="J63" s="12">
        <f t="shared" si="6"/>
        <v>3600</v>
      </c>
      <c r="K63" s="13">
        <v>8025337133360</v>
      </c>
    </row>
    <row r="64" spans="1:11" ht="86.45" customHeight="1" x14ac:dyDescent="0.25">
      <c r="A64" s="5"/>
      <c r="B64" s="2" t="s">
        <v>165</v>
      </c>
      <c r="C64" s="2" t="s">
        <v>59</v>
      </c>
      <c r="D64" s="8" t="s">
        <v>60</v>
      </c>
      <c r="E64" s="10">
        <v>32</v>
      </c>
      <c r="F64" s="2" t="s">
        <v>198</v>
      </c>
      <c r="G64" s="11">
        <v>44442</v>
      </c>
      <c r="H64" s="11">
        <v>46268</v>
      </c>
      <c r="I64" s="12">
        <v>10</v>
      </c>
      <c r="J64" s="12">
        <f t="shared" si="6"/>
        <v>320</v>
      </c>
      <c r="K64" s="13">
        <v>8025337133360</v>
      </c>
    </row>
    <row r="65" spans="1:11" ht="86.45" customHeight="1" x14ac:dyDescent="0.25">
      <c r="A65" s="5"/>
      <c r="B65" s="2" t="s">
        <v>165</v>
      </c>
      <c r="C65" s="2" t="s">
        <v>61</v>
      </c>
      <c r="D65" s="8" t="s">
        <v>62</v>
      </c>
      <c r="E65" s="10">
        <v>563</v>
      </c>
      <c r="F65" s="2">
        <v>122630621</v>
      </c>
      <c r="G65" s="11">
        <v>44502</v>
      </c>
      <c r="H65" s="11">
        <v>46328</v>
      </c>
      <c r="I65" s="12">
        <v>10</v>
      </c>
      <c r="J65" s="12">
        <f t="shared" si="6"/>
        <v>5630</v>
      </c>
      <c r="K65" s="13">
        <v>8025337133711</v>
      </c>
    </row>
    <row r="66" spans="1:11" ht="86.45" customHeight="1" x14ac:dyDescent="0.25">
      <c r="A66" s="5"/>
      <c r="B66" s="2" t="s">
        <v>165</v>
      </c>
      <c r="C66" s="2" t="s">
        <v>61</v>
      </c>
      <c r="D66" s="8" t="s">
        <v>62</v>
      </c>
      <c r="E66" s="10">
        <v>25</v>
      </c>
      <c r="F66" s="2">
        <v>122630621</v>
      </c>
      <c r="G66" s="11">
        <v>43619</v>
      </c>
      <c r="H66" s="11">
        <v>45446</v>
      </c>
      <c r="I66" s="12">
        <v>10</v>
      </c>
      <c r="J66" s="12">
        <f t="shared" si="6"/>
        <v>250</v>
      </c>
      <c r="K66" s="13">
        <v>8025337133711</v>
      </c>
    </row>
    <row r="67" spans="1:11" ht="86.45" customHeight="1" x14ac:dyDescent="0.25">
      <c r="A67" s="5"/>
      <c r="B67" s="2" t="s">
        <v>165</v>
      </c>
      <c r="C67" s="2" t="s">
        <v>63</v>
      </c>
      <c r="D67" s="8" t="s">
        <v>64</v>
      </c>
      <c r="E67" s="10">
        <v>2010</v>
      </c>
      <c r="F67" s="2">
        <v>120013421</v>
      </c>
      <c r="G67" s="11">
        <v>44330</v>
      </c>
      <c r="H67" s="11">
        <v>46156</v>
      </c>
      <c r="I67" s="12">
        <v>10</v>
      </c>
      <c r="J67" s="12">
        <f t="shared" si="6"/>
        <v>20100</v>
      </c>
      <c r="K67" s="13">
        <v>8025337133483</v>
      </c>
    </row>
    <row r="68" spans="1:11" ht="86.45" customHeight="1" x14ac:dyDescent="0.25">
      <c r="A68" s="5"/>
      <c r="B68" s="2" t="s">
        <v>165</v>
      </c>
      <c r="C68" s="2" t="s">
        <v>65</v>
      </c>
      <c r="D68" s="8" t="s">
        <v>66</v>
      </c>
      <c r="E68" s="10">
        <v>2250</v>
      </c>
      <c r="F68" s="8" t="s">
        <v>199</v>
      </c>
      <c r="G68" s="11">
        <v>44648</v>
      </c>
      <c r="H68" s="11">
        <v>46474</v>
      </c>
      <c r="I68" s="12">
        <v>10</v>
      </c>
      <c r="J68" s="12">
        <f t="shared" si="6"/>
        <v>22500</v>
      </c>
      <c r="K68" s="13">
        <v>8025337133469</v>
      </c>
    </row>
    <row r="69" spans="1:11" ht="86.45" customHeight="1" x14ac:dyDescent="0.25">
      <c r="A69" s="5"/>
      <c r="B69" s="2" t="s">
        <v>165</v>
      </c>
      <c r="C69" s="2" t="s">
        <v>65</v>
      </c>
      <c r="D69" s="8" t="s">
        <v>66</v>
      </c>
      <c r="E69" s="10">
        <v>3</v>
      </c>
      <c r="F69" s="8" t="s">
        <v>199</v>
      </c>
      <c r="G69" s="11">
        <v>44022</v>
      </c>
      <c r="H69" s="11">
        <v>45848</v>
      </c>
      <c r="I69" s="12">
        <v>10</v>
      </c>
      <c r="J69" s="12">
        <f t="shared" si="6"/>
        <v>30</v>
      </c>
      <c r="K69" s="13">
        <v>8025337133469</v>
      </c>
    </row>
    <row r="70" spans="1:11" ht="86.45" customHeight="1" x14ac:dyDescent="0.25">
      <c r="A70" s="5"/>
      <c r="B70" s="2" t="s">
        <v>165</v>
      </c>
      <c r="C70" s="2" t="s">
        <v>67</v>
      </c>
      <c r="D70" s="8" t="s">
        <v>68</v>
      </c>
      <c r="E70" s="10">
        <v>1944</v>
      </c>
      <c r="F70" s="2">
        <v>122232321</v>
      </c>
      <c r="G70" s="11">
        <v>44519</v>
      </c>
      <c r="H70" s="11">
        <v>46345</v>
      </c>
      <c r="I70" s="12">
        <v>10</v>
      </c>
      <c r="J70" s="12">
        <f t="shared" si="6"/>
        <v>19440</v>
      </c>
      <c r="K70" s="13">
        <v>8025337133728</v>
      </c>
    </row>
    <row r="71" spans="1:11" ht="86.45" customHeight="1" x14ac:dyDescent="0.25">
      <c r="A71" s="5"/>
      <c r="B71" s="2" t="s">
        <v>165</v>
      </c>
      <c r="C71" s="2" t="s">
        <v>67</v>
      </c>
      <c r="D71" s="8" t="s">
        <v>68</v>
      </c>
      <c r="E71" s="10">
        <v>60</v>
      </c>
      <c r="F71" s="2">
        <v>122232321</v>
      </c>
      <c r="G71" s="11">
        <v>44480</v>
      </c>
      <c r="H71" s="11">
        <v>46306</v>
      </c>
      <c r="I71" s="12">
        <v>10</v>
      </c>
      <c r="J71" s="12">
        <f t="shared" si="6"/>
        <v>600</v>
      </c>
      <c r="K71" s="13">
        <v>8025337133728</v>
      </c>
    </row>
    <row r="72" spans="1:11" ht="86.45" customHeight="1" x14ac:dyDescent="0.25">
      <c r="A72" s="5"/>
      <c r="B72" s="2" t="s">
        <v>165</v>
      </c>
      <c r="C72" s="2" t="s">
        <v>69</v>
      </c>
      <c r="D72" s="8" t="s">
        <v>70</v>
      </c>
      <c r="E72" s="10">
        <v>957</v>
      </c>
      <c r="F72" s="8">
        <v>124231321</v>
      </c>
      <c r="G72" s="11">
        <v>44509</v>
      </c>
      <c r="H72" s="11">
        <v>46335</v>
      </c>
      <c r="I72" s="12">
        <v>10</v>
      </c>
      <c r="J72" s="12">
        <f t="shared" si="6"/>
        <v>9570</v>
      </c>
      <c r="K72" s="13">
        <v>8025337133520</v>
      </c>
    </row>
    <row r="73" spans="1:11" ht="86.45" customHeight="1" x14ac:dyDescent="0.25">
      <c r="A73" s="5"/>
      <c r="B73" s="2" t="s">
        <v>165</v>
      </c>
      <c r="C73" s="2" t="s">
        <v>69</v>
      </c>
      <c r="D73" s="8" t="s">
        <v>70</v>
      </c>
      <c r="E73" s="10">
        <v>11</v>
      </c>
      <c r="F73" s="9">
        <v>124231321</v>
      </c>
      <c r="G73" s="11">
        <v>44333</v>
      </c>
      <c r="H73" s="11">
        <v>46159</v>
      </c>
      <c r="I73" s="12">
        <v>10</v>
      </c>
      <c r="J73" s="12">
        <f t="shared" si="6"/>
        <v>110</v>
      </c>
      <c r="K73" s="13">
        <v>8025337133520</v>
      </c>
    </row>
    <row r="74" spans="1:11" ht="86.45" customHeight="1" x14ac:dyDescent="0.25">
      <c r="A74" s="5"/>
      <c r="B74" s="2" t="s">
        <v>165</v>
      </c>
      <c r="C74" s="2" t="s">
        <v>71</v>
      </c>
      <c r="D74" s="8" t="s">
        <v>72</v>
      </c>
      <c r="E74" s="10">
        <v>1944</v>
      </c>
      <c r="F74" s="8">
        <v>123331421</v>
      </c>
      <c r="G74" s="11">
        <v>44510</v>
      </c>
      <c r="H74" s="11">
        <v>46336</v>
      </c>
      <c r="I74" s="12">
        <v>10</v>
      </c>
      <c r="J74" s="12">
        <f t="shared" si="6"/>
        <v>19440</v>
      </c>
      <c r="K74" s="13">
        <v>8025337133735</v>
      </c>
    </row>
    <row r="75" spans="1:11" ht="86.45" customHeight="1" x14ac:dyDescent="0.25">
      <c r="A75" s="5"/>
      <c r="B75" s="2" t="s">
        <v>165</v>
      </c>
      <c r="C75" s="2" t="s">
        <v>71</v>
      </c>
      <c r="D75" s="8" t="s">
        <v>72</v>
      </c>
      <c r="E75" s="10">
        <v>72</v>
      </c>
      <c r="F75" s="9">
        <v>123331421</v>
      </c>
      <c r="G75" s="11">
        <v>43896</v>
      </c>
      <c r="H75" s="11">
        <v>45722</v>
      </c>
      <c r="I75" s="12">
        <v>10</v>
      </c>
      <c r="J75" s="12">
        <f t="shared" si="6"/>
        <v>720</v>
      </c>
      <c r="K75" s="13">
        <v>8025337133735</v>
      </c>
    </row>
    <row r="76" spans="1:11" ht="86.45" customHeight="1" x14ac:dyDescent="0.25">
      <c r="A76" s="5"/>
      <c r="B76" s="2" t="s">
        <v>165</v>
      </c>
      <c r="C76" s="2" t="s">
        <v>71</v>
      </c>
      <c r="D76" s="8" t="s">
        <v>72</v>
      </c>
      <c r="E76" s="10">
        <v>45</v>
      </c>
      <c r="F76" s="2">
        <v>123331421</v>
      </c>
      <c r="G76" s="11">
        <v>44394</v>
      </c>
      <c r="H76" s="11">
        <v>46220</v>
      </c>
      <c r="I76" s="12">
        <v>10</v>
      </c>
      <c r="J76" s="12">
        <f t="shared" si="6"/>
        <v>450</v>
      </c>
      <c r="K76" s="13">
        <v>8025337133735</v>
      </c>
    </row>
    <row r="77" spans="1:11" ht="86.45" customHeight="1" x14ac:dyDescent="0.25">
      <c r="A77" s="5"/>
      <c r="B77" s="2" t="s">
        <v>165</v>
      </c>
      <c r="C77" s="2" t="s">
        <v>73</v>
      </c>
      <c r="D77" s="8" t="s">
        <v>74</v>
      </c>
      <c r="E77" s="10">
        <v>2052</v>
      </c>
      <c r="F77" s="2">
        <v>123432321</v>
      </c>
      <c r="G77" s="11">
        <v>44519</v>
      </c>
      <c r="H77" s="11">
        <v>46345</v>
      </c>
      <c r="I77" s="12">
        <v>10</v>
      </c>
      <c r="J77" s="12">
        <f t="shared" si="6"/>
        <v>20520</v>
      </c>
      <c r="K77" s="13">
        <v>8025337133698</v>
      </c>
    </row>
    <row r="78" spans="1:11" ht="86.45" customHeight="1" x14ac:dyDescent="0.25">
      <c r="A78" s="5"/>
      <c r="B78" s="2" t="s">
        <v>165</v>
      </c>
      <c r="C78" s="2" t="s">
        <v>75</v>
      </c>
      <c r="D78" s="8" t="s">
        <v>76</v>
      </c>
      <c r="E78" s="10">
        <v>17</v>
      </c>
      <c r="F78" s="2">
        <v>124331321</v>
      </c>
      <c r="G78" s="11">
        <v>44508</v>
      </c>
      <c r="H78" s="11">
        <v>46334</v>
      </c>
      <c r="I78" s="12">
        <v>10</v>
      </c>
      <c r="J78" s="12">
        <f t="shared" si="6"/>
        <v>170</v>
      </c>
      <c r="K78" s="13">
        <v>8025337133506</v>
      </c>
    </row>
    <row r="79" spans="1:11" ht="86.45" customHeight="1" x14ac:dyDescent="0.25">
      <c r="A79" s="5"/>
      <c r="B79" s="2" t="s">
        <v>165</v>
      </c>
      <c r="C79" s="2" t="s">
        <v>77</v>
      </c>
      <c r="D79" s="8" t="s">
        <v>78</v>
      </c>
      <c r="E79" s="10">
        <v>1268</v>
      </c>
      <c r="F79" s="2" t="s">
        <v>200</v>
      </c>
      <c r="G79" s="11">
        <v>44445</v>
      </c>
      <c r="H79" s="11">
        <v>46271</v>
      </c>
      <c r="I79" s="12">
        <v>10</v>
      </c>
      <c r="J79" s="12">
        <f t="shared" si="6"/>
        <v>12680</v>
      </c>
      <c r="K79" s="13">
        <v>8025337133490</v>
      </c>
    </row>
    <row r="80" spans="1:11" ht="86.45" customHeight="1" x14ac:dyDescent="0.25">
      <c r="A80" s="5"/>
      <c r="B80" s="2" t="s">
        <v>165</v>
      </c>
      <c r="C80" s="2" t="s">
        <v>79</v>
      </c>
      <c r="D80" s="8" t="s">
        <v>80</v>
      </c>
      <c r="E80" s="10">
        <v>29</v>
      </c>
      <c r="F80" s="2">
        <v>119525022</v>
      </c>
      <c r="G80" s="11">
        <v>44810</v>
      </c>
      <c r="H80" s="11">
        <v>46636</v>
      </c>
      <c r="I80" s="12">
        <v>10</v>
      </c>
      <c r="J80" s="12">
        <f t="shared" si="6"/>
        <v>290</v>
      </c>
      <c r="K80" s="13">
        <v>8025337133391</v>
      </c>
    </row>
    <row r="81" spans="1:11" ht="86.45" customHeight="1" x14ac:dyDescent="0.25">
      <c r="A81" s="5"/>
      <c r="B81" s="2" t="s">
        <v>165</v>
      </c>
      <c r="C81" s="2" t="s">
        <v>81</v>
      </c>
      <c r="D81" s="8" t="s">
        <v>82</v>
      </c>
      <c r="E81" s="10">
        <v>18</v>
      </c>
      <c r="F81" s="2">
        <v>124424921</v>
      </c>
      <c r="G81" s="11">
        <v>44444</v>
      </c>
      <c r="H81" s="11">
        <v>46270</v>
      </c>
      <c r="I81" s="12">
        <v>10</v>
      </c>
      <c r="J81" s="12">
        <f t="shared" si="6"/>
        <v>180</v>
      </c>
      <c r="K81" s="13">
        <v>8050455002687</v>
      </c>
    </row>
    <row r="82" spans="1:11" ht="86.45" customHeight="1" x14ac:dyDescent="0.25">
      <c r="A82" s="5"/>
      <c r="B82" s="2" t="s">
        <v>165</v>
      </c>
      <c r="C82" s="2" t="s">
        <v>83</v>
      </c>
      <c r="D82" s="8" t="s">
        <v>84</v>
      </c>
      <c r="E82" s="10">
        <v>1499</v>
      </c>
      <c r="F82" s="8">
        <v>124531421</v>
      </c>
      <c r="G82" s="11">
        <v>44510</v>
      </c>
      <c r="H82" s="11">
        <v>46336</v>
      </c>
      <c r="I82" s="12">
        <v>10</v>
      </c>
      <c r="J82" s="12">
        <f t="shared" si="6"/>
        <v>14990</v>
      </c>
      <c r="K82" s="13">
        <v>8025337133551</v>
      </c>
    </row>
    <row r="83" spans="1:11" ht="86.45" customHeight="1" x14ac:dyDescent="0.25">
      <c r="A83" s="5"/>
      <c r="B83" s="2" t="s">
        <v>165</v>
      </c>
      <c r="C83" s="2" t="s">
        <v>83</v>
      </c>
      <c r="D83" s="8" t="s">
        <v>84</v>
      </c>
      <c r="E83" s="10">
        <v>1</v>
      </c>
      <c r="F83" s="9">
        <v>124531421</v>
      </c>
      <c r="G83" s="11">
        <v>44510</v>
      </c>
      <c r="H83" s="11">
        <v>46336</v>
      </c>
      <c r="I83" s="12">
        <f>I82</f>
        <v>10</v>
      </c>
      <c r="J83" s="12">
        <f t="shared" si="6"/>
        <v>10</v>
      </c>
      <c r="K83" s="13">
        <v>8025337133551</v>
      </c>
    </row>
    <row r="84" spans="1:11" ht="86.45" customHeight="1" x14ac:dyDescent="0.25">
      <c r="A84" s="5"/>
      <c r="B84" s="2" t="s">
        <v>165</v>
      </c>
      <c r="C84" s="2" t="s">
        <v>85</v>
      </c>
      <c r="D84" s="8" t="s">
        <v>86</v>
      </c>
      <c r="E84" s="10">
        <v>504</v>
      </c>
      <c r="F84" s="2" t="s">
        <v>201</v>
      </c>
      <c r="G84" s="11">
        <v>44498</v>
      </c>
      <c r="H84" s="11">
        <v>46324</v>
      </c>
      <c r="I84" s="12">
        <v>10</v>
      </c>
      <c r="J84" s="12">
        <f t="shared" si="6"/>
        <v>5040</v>
      </c>
      <c r="K84" s="13">
        <v>8025337133599</v>
      </c>
    </row>
    <row r="85" spans="1:11" ht="86.45" customHeight="1" x14ac:dyDescent="0.25">
      <c r="A85" s="5"/>
      <c r="B85" s="2" t="s">
        <v>165</v>
      </c>
      <c r="C85" s="2" t="s">
        <v>85</v>
      </c>
      <c r="D85" s="8" t="s">
        <v>86</v>
      </c>
      <c r="E85" s="10">
        <v>9</v>
      </c>
      <c r="F85" s="2" t="s">
        <v>201</v>
      </c>
      <c r="G85" s="11">
        <v>43558</v>
      </c>
      <c r="H85" s="11">
        <v>45385</v>
      </c>
      <c r="I85" s="12">
        <v>10</v>
      </c>
      <c r="J85" s="12">
        <f t="shared" si="6"/>
        <v>90</v>
      </c>
      <c r="K85" s="13">
        <v>8025337133599</v>
      </c>
    </row>
    <row r="86" spans="1:11" ht="86.45" customHeight="1" x14ac:dyDescent="0.25">
      <c r="A86" s="5"/>
      <c r="B86" s="2" t="s">
        <v>165</v>
      </c>
      <c r="C86" s="2" t="s">
        <v>87</v>
      </c>
      <c r="D86" s="8" t="s">
        <v>88</v>
      </c>
      <c r="E86" s="10">
        <v>1512</v>
      </c>
      <c r="F86" s="2">
        <v>121130221</v>
      </c>
      <c r="G86" s="11">
        <v>44510</v>
      </c>
      <c r="H86" s="11">
        <v>46336</v>
      </c>
      <c r="I86" s="12">
        <v>10</v>
      </c>
      <c r="J86" s="12">
        <f t="shared" si="6"/>
        <v>15120</v>
      </c>
      <c r="K86" s="13">
        <v>8025337133629</v>
      </c>
    </row>
    <row r="87" spans="1:11" ht="86.45" customHeight="1" x14ac:dyDescent="0.25">
      <c r="A87" s="5"/>
      <c r="B87" s="2" t="s">
        <v>165</v>
      </c>
      <c r="C87" s="2" t="s">
        <v>87</v>
      </c>
      <c r="D87" s="8" t="s">
        <v>88</v>
      </c>
      <c r="E87" s="10">
        <v>31</v>
      </c>
      <c r="F87" s="2">
        <v>121130221</v>
      </c>
      <c r="G87" s="11">
        <v>44498</v>
      </c>
      <c r="H87" s="11">
        <v>46324</v>
      </c>
      <c r="I87" s="12">
        <v>10</v>
      </c>
      <c r="J87" s="12">
        <f t="shared" si="6"/>
        <v>310</v>
      </c>
      <c r="K87" s="13">
        <v>8025337133629</v>
      </c>
    </row>
    <row r="88" spans="1:11" ht="86.45" customHeight="1" x14ac:dyDescent="0.25">
      <c r="A88" s="5"/>
      <c r="B88" s="2" t="s">
        <v>165</v>
      </c>
      <c r="C88" s="2" t="s">
        <v>89</v>
      </c>
      <c r="D88" s="8" t="s">
        <v>90</v>
      </c>
      <c r="E88" s="10">
        <v>684</v>
      </c>
      <c r="F88" s="2">
        <v>123208822</v>
      </c>
      <c r="G88" s="11">
        <v>44649</v>
      </c>
      <c r="H88" s="11">
        <v>46475</v>
      </c>
      <c r="I88" s="12">
        <v>10</v>
      </c>
      <c r="J88" s="12">
        <f t="shared" si="6"/>
        <v>6840</v>
      </c>
      <c r="K88" s="13">
        <v>8025337133742</v>
      </c>
    </row>
    <row r="89" spans="1:11" ht="86.45" customHeight="1" x14ac:dyDescent="0.25">
      <c r="A89" s="5"/>
      <c r="B89" s="2" t="s">
        <v>165</v>
      </c>
      <c r="C89" s="2" t="s">
        <v>89</v>
      </c>
      <c r="D89" s="8" t="s">
        <v>90</v>
      </c>
      <c r="E89" s="10">
        <v>35</v>
      </c>
      <c r="F89" s="2">
        <v>123208822</v>
      </c>
      <c r="G89" s="11">
        <v>44333</v>
      </c>
      <c r="H89" s="11">
        <v>46159</v>
      </c>
      <c r="I89" s="12">
        <v>10</v>
      </c>
      <c r="J89" s="12">
        <f t="shared" si="6"/>
        <v>350</v>
      </c>
      <c r="K89" s="13">
        <v>8025337133742</v>
      </c>
    </row>
    <row r="90" spans="1:11" ht="86.45" customHeight="1" x14ac:dyDescent="0.25">
      <c r="A90" s="5"/>
      <c r="B90" s="2" t="s">
        <v>165</v>
      </c>
      <c r="C90" s="2" t="s">
        <v>91</v>
      </c>
      <c r="D90" s="8" t="s">
        <v>92</v>
      </c>
      <c r="E90" s="10">
        <v>20</v>
      </c>
      <c r="F90" s="2" t="s">
        <v>202</v>
      </c>
      <c r="G90" s="11">
        <v>44445</v>
      </c>
      <c r="H90" s="11">
        <v>46271</v>
      </c>
      <c r="I90" s="12">
        <v>10</v>
      </c>
      <c r="J90" s="12">
        <f t="shared" si="6"/>
        <v>200</v>
      </c>
      <c r="K90" s="13">
        <v>8050455002694</v>
      </c>
    </row>
    <row r="91" spans="1:11" ht="86.45" customHeight="1" x14ac:dyDescent="0.25">
      <c r="A91" s="5"/>
      <c r="B91" s="2" t="s">
        <v>165</v>
      </c>
      <c r="C91" s="2" t="s">
        <v>93</v>
      </c>
      <c r="D91" s="8" t="s">
        <v>94</v>
      </c>
      <c r="E91" s="10">
        <v>550</v>
      </c>
      <c r="F91" s="2">
        <v>123525021</v>
      </c>
      <c r="G91" s="11">
        <v>44446</v>
      </c>
      <c r="H91" s="11">
        <v>46272</v>
      </c>
      <c r="I91" s="12">
        <v>10</v>
      </c>
      <c r="J91" s="12">
        <f t="shared" si="6"/>
        <v>5500</v>
      </c>
      <c r="K91" s="13">
        <v>8025337133704</v>
      </c>
    </row>
    <row r="92" spans="1:11" ht="86.45" customHeight="1" x14ac:dyDescent="0.25">
      <c r="A92" s="5"/>
      <c r="B92" s="2" t="s">
        <v>165</v>
      </c>
      <c r="C92" s="2" t="s">
        <v>95</v>
      </c>
      <c r="D92" s="8" t="s">
        <v>96</v>
      </c>
      <c r="E92" s="10">
        <v>648</v>
      </c>
      <c r="F92" s="2">
        <v>122111822</v>
      </c>
      <c r="G92" s="11">
        <v>44675</v>
      </c>
      <c r="H92" s="11">
        <v>46501</v>
      </c>
      <c r="I92" s="12">
        <v>10</v>
      </c>
      <c r="J92" s="12">
        <f t="shared" si="6"/>
        <v>6480</v>
      </c>
      <c r="K92" s="13">
        <v>8025337133667</v>
      </c>
    </row>
    <row r="93" spans="1:11" ht="86.45" customHeight="1" x14ac:dyDescent="0.25">
      <c r="A93" s="5"/>
      <c r="B93" s="2" t="s">
        <v>165</v>
      </c>
      <c r="C93" s="2" t="s">
        <v>95</v>
      </c>
      <c r="D93" s="8" t="s">
        <v>96</v>
      </c>
      <c r="E93" s="10">
        <v>53</v>
      </c>
      <c r="F93" s="2">
        <v>122111822</v>
      </c>
      <c r="G93" s="11">
        <v>44446</v>
      </c>
      <c r="H93" s="11">
        <v>46272</v>
      </c>
      <c r="I93" s="12">
        <v>10</v>
      </c>
      <c r="J93" s="12">
        <f t="shared" si="6"/>
        <v>530</v>
      </c>
      <c r="K93" s="13">
        <v>8025337133667</v>
      </c>
    </row>
    <row r="94" spans="1:11" ht="86.45" customHeight="1" x14ac:dyDescent="0.25">
      <c r="A94" s="5"/>
      <c r="B94" s="2" t="s">
        <v>165</v>
      </c>
      <c r="C94" s="2" t="s">
        <v>97</v>
      </c>
      <c r="D94" s="8" t="s">
        <v>98</v>
      </c>
      <c r="E94" s="10">
        <v>5</v>
      </c>
      <c r="F94" s="2" t="s">
        <v>206</v>
      </c>
      <c r="G94" s="11">
        <v>44446</v>
      </c>
      <c r="H94" s="11">
        <v>46272</v>
      </c>
      <c r="I94" s="12">
        <v>10</v>
      </c>
      <c r="J94" s="12">
        <f t="shared" si="6"/>
        <v>50</v>
      </c>
      <c r="K94" s="13">
        <v>8025337133407</v>
      </c>
    </row>
    <row r="95" spans="1:11" ht="86.45" customHeight="1" x14ac:dyDescent="0.25">
      <c r="A95" s="5"/>
      <c r="B95" s="2" t="s">
        <v>165</v>
      </c>
      <c r="C95" s="2" t="s">
        <v>99</v>
      </c>
      <c r="D95" s="8" t="s">
        <v>100</v>
      </c>
      <c r="E95" s="10">
        <v>864</v>
      </c>
      <c r="F95" s="2" t="s">
        <v>203</v>
      </c>
      <c r="G95" s="11">
        <v>44574</v>
      </c>
      <c r="H95" s="11">
        <v>46400</v>
      </c>
      <c r="I95" s="12">
        <v>10</v>
      </c>
      <c r="J95" s="12">
        <f t="shared" si="6"/>
        <v>8640</v>
      </c>
      <c r="K95" s="13">
        <v>8025337133476</v>
      </c>
    </row>
    <row r="96" spans="1:11" ht="86.45" customHeight="1" x14ac:dyDescent="0.25">
      <c r="A96" s="5"/>
      <c r="B96" s="2" t="s">
        <v>165</v>
      </c>
      <c r="C96" s="2" t="s">
        <v>99</v>
      </c>
      <c r="D96" s="8" t="s">
        <v>100</v>
      </c>
      <c r="E96" s="10">
        <v>29</v>
      </c>
      <c r="F96" s="2" t="s">
        <v>203</v>
      </c>
      <c r="G96" s="11">
        <v>44484</v>
      </c>
      <c r="H96" s="11">
        <v>46310</v>
      </c>
      <c r="I96" s="12">
        <v>10</v>
      </c>
      <c r="J96" s="12">
        <f t="shared" si="6"/>
        <v>290</v>
      </c>
      <c r="K96" s="13">
        <v>8025337133476</v>
      </c>
    </row>
    <row r="97" spans="1:11" ht="86.45" customHeight="1" x14ac:dyDescent="0.25">
      <c r="A97" s="5"/>
      <c r="B97" s="2" t="s">
        <v>165</v>
      </c>
      <c r="C97" s="2" t="s">
        <v>101</v>
      </c>
      <c r="D97" s="8" t="s">
        <v>102</v>
      </c>
      <c r="E97" s="10">
        <v>259</v>
      </c>
      <c r="F97" s="2">
        <v>122404221</v>
      </c>
      <c r="G97" s="11">
        <v>44207</v>
      </c>
      <c r="H97" s="11">
        <v>46033</v>
      </c>
      <c r="I97" s="12">
        <v>10</v>
      </c>
      <c r="J97" s="12">
        <f t="shared" si="6"/>
        <v>2590</v>
      </c>
      <c r="K97" s="13">
        <v>8050455002724</v>
      </c>
    </row>
    <row r="98" spans="1:11" ht="86.45" customHeight="1" x14ac:dyDescent="0.25">
      <c r="A98" s="5"/>
      <c r="B98" s="2" t="s">
        <v>165</v>
      </c>
      <c r="C98" s="2" t="s">
        <v>103</v>
      </c>
      <c r="D98" s="8" t="s">
        <v>104</v>
      </c>
      <c r="E98" s="10">
        <v>24</v>
      </c>
      <c r="F98" s="2">
        <v>120526422</v>
      </c>
      <c r="G98" s="11">
        <v>44824</v>
      </c>
      <c r="H98" s="11">
        <v>46650</v>
      </c>
      <c r="I98" s="12">
        <v>10</v>
      </c>
      <c r="J98" s="12">
        <f t="shared" si="6"/>
        <v>240</v>
      </c>
      <c r="K98" s="13">
        <v>8025337133537</v>
      </c>
    </row>
    <row r="99" spans="1:11" ht="86.45" customHeight="1" x14ac:dyDescent="0.25">
      <c r="A99" s="5"/>
      <c r="B99" s="2" t="s">
        <v>165</v>
      </c>
      <c r="C99" s="2" t="s">
        <v>105</v>
      </c>
      <c r="D99" s="8" t="s">
        <v>106</v>
      </c>
      <c r="E99" s="10">
        <v>492</v>
      </c>
      <c r="F99" s="2">
        <v>121331321</v>
      </c>
      <c r="G99" s="11">
        <v>44504</v>
      </c>
      <c r="H99" s="11">
        <v>46330</v>
      </c>
      <c r="I99" s="12">
        <v>10</v>
      </c>
      <c r="J99" s="12">
        <f t="shared" si="6"/>
        <v>4920</v>
      </c>
      <c r="K99" s="13">
        <v>8025337133575</v>
      </c>
    </row>
    <row r="100" spans="1:11" ht="86.45" customHeight="1" x14ac:dyDescent="0.25">
      <c r="A100" s="5"/>
      <c r="B100" s="2" t="s">
        <v>165</v>
      </c>
      <c r="C100" s="2" t="s">
        <v>107</v>
      </c>
      <c r="D100" s="8" t="s">
        <v>108</v>
      </c>
      <c r="E100" s="10">
        <v>144</v>
      </c>
      <c r="F100" s="2">
        <v>120713821</v>
      </c>
      <c r="G100" s="11">
        <v>44334</v>
      </c>
      <c r="H100" s="11">
        <v>46160</v>
      </c>
      <c r="I100" s="12">
        <v>10</v>
      </c>
      <c r="J100" s="12">
        <f t="shared" si="6"/>
        <v>1440</v>
      </c>
      <c r="K100" s="13">
        <v>8050455002700</v>
      </c>
    </row>
    <row r="101" spans="1:11" ht="86.45" customHeight="1" x14ac:dyDescent="0.25">
      <c r="A101" s="5"/>
      <c r="B101" s="2" t="s">
        <v>165</v>
      </c>
      <c r="C101" s="2" t="s">
        <v>107</v>
      </c>
      <c r="D101" s="8" t="s">
        <v>108</v>
      </c>
      <c r="E101" s="10">
        <v>21</v>
      </c>
      <c r="F101" s="2">
        <v>120713821</v>
      </c>
      <c r="G101" s="11">
        <v>43838</v>
      </c>
      <c r="H101" s="11">
        <v>45665</v>
      </c>
      <c r="I101" s="12">
        <v>10</v>
      </c>
      <c r="J101" s="12">
        <f t="shared" si="6"/>
        <v>210</v>
      </c>
      <c r="K101" s="13">
        <v>8050455002700</v>
      </c>
    </row>
    <row r="102" spans="1:11" ht="86.45" customHeight="1" x14ac:dyDescent="0.25">
      <c r="A102" s="5"/>
      <c r="B102" s="2" t="s">
        <v>165</v>
      </c>
      <c r="C102" s="2" t="s">
        <v>109</v>
      </c>
      <c r="D102" s="8" t="s">
        <v>110</v>
      </c>
      <c r="E102" s="10">
        <v>36</v>
      </c>
      <c r="F102" s="9">
        <v>122313821</v>
      </c>
      <c r="G102" s="11">
        <v>44334</v>
      </c>
      <c r="H102" s="11">
        <v>46160</v>
      </c>
      <c r="I102" s="12">
        <v>10</v>
      </c>
      <c r="J102" s="12">
        <f t="shared" si="6"/>
        <v>360</v>
      </c>
      <c r="K102" s="13">
        <v>8025337133674</v>
      </c>
    </row>
    <row r="103" spans="1:11" ht="86.45" customHeight="1" x14ac:dyDescent="0.25">
      <c r="A103" s="5"/>
      <c r="B103" s="2" t="s">
        <v>165</v>
      </c>
      <c r="C103" s="2" t="s">
        <v>109</v>
      </c>
      <c r="D103" s="8" t="s">
        <v>110</v>
      </c>
      <c r="E103" s="10">
        <v>916</v>
      </c>
      <c r="F103" s="9">
        <v>122331521</v>
      </c>
      <c r="G103" s="11">
        <v>44334</v>
      </c>
      <c r="H103" s="11">
        <v>46160</v>
      </c>
      <c r="I103" s="12">
        <f t="shared" ref="I103:I104" si="7">I102</f>
        <v>10</v>
      </c>
      <c r="J103" s="12">
        <f t="shared" si="6"/>
        <v>9160</v>
      </c>
      <c r="K103" s="13">
        <v>8025337133674</v>
      </c>
    </row>
    <row r="104" spans="1:11" ht="86.45" customHeight="1" x14ac:dyDescent="0.25">
      <c r="A104" s="5"/>
      <c r="B104" s="2" t="s">
        <v>165</v>
      </c>
      <c r="C104" s="2" t="s">
        <v>109</v>
      </c>
      <c r="D104" s="8" t="s">
        <v>110</v>
      </c>
      <c r="E104" s="10">
        <v>36</v>
      </c>
      <c r="F104" s="9">
        <v>122313821</v>
      </c>
      <c r="G104" s="11">
        <v>44334</v>
      </c>
      <c r="H104" s="11">
        <v>46160</v>
      </c>
      <c r="I104" s="12">
        <f t="shared" si="7"/>
        <v>10</v>
      </c>
      <c r="J104" s="12">
        <f t="shared" si="6"/>
        <v>360</v>
      </c>
      <c r="K104" s="13">
        <v>8025337133674</v>
      </c>
    </row>
    <row r="105" spans="1:11" ht="86.45" customHeight="1" x14ac:dyDescent="0.25">
      <c r="A105" s="5"/>
      <c r="B105" s="2" t="s">
        <v>165</v>
      </c>
      <c r="C105" s="2" t="s">
        <v>111</v>
      </c>
      <c r="D105" s="8" t="s">
        <v>112</v>
      </c>
      <c r="E105" s="10">
        <v>369</v>
      </c>
      <c r="F105" s="8" t="s">
        <v>204</v>
      </c>
      <c r="G105" s="11">
        <v>44574</v>
      </c>
      <c r="H105" s="11">
        <v>46400</v>
      </c>
      <c r="I105" s="12">
        <v>10</v>
      </c>
      <c r="J105" s="12">
        <f t="shared" si="6"/>
        <v>3690</v>
      </c>
      <c r="K105" s="13">
        <v>8025337133513</v>
      </c>
    </row>
    <row r="106" spans="1:11" ht="86.45" customHeight="1" x14ac:dyDescent="0.25">
      <c r="A106" s="5"/>
      <c r="B106" s="2" t="s">
        <v>165</v>
      </c>
      <c r="C106" s="2" t="s">
        <v>111</v>
      </c>
      <c r="D106" s="8" t="s">
        <v>112</v>
      </c>
      <c r="E106" s="10">
        <v>11</v>
      </c>
      <c r="F106" s="8" t="s">
        <v>204</v>
      </c>
      <c r="G106" s="11">
        <v>43838</v>
      </c>
      <c r="H106" s="11">
        <v>45665</v>
      </c>
      <c r="I106" s="12">
        <v>10</v>
      </c>
      <c r="J106" s="12">
        <f t="shared" si="6"/>
        <v>110</v>
      </c>
      <c r="K106" s="13">
        <v>8025337133513</v>
      </c>
    </row>
    <row r="107" spans="1:11" ht="86.45" customHeight="1" x14ac:dyDescent="0.25">
      <c r="A107" s="5"/>
      <c r="B107" s="2" t="s">
        <v>165</v>
      </c>
      <c r="C107" s="2" t="s">
        <v>113</v>
      </c>
      <c r="D107" s="8" t="s">
        <v>114</v>
      </c>
      <c r="E107" s="10">
        <v>151</v>
      </c>
      <c r="F107" s="2">
        <v>120831421</v>
      </c>
      <c r="G107" s="11">
        <v>44510</v>
      </c>
      <c r="H107" s="11">
        <v>46336</v>
      </c>
      <c r="I107" s="12">
        <v>10</v>
      </c>
      <c r="J107" s="12">
        <f t="shared" si="6"/>
        <v>1510</v>
      </c>
      <c r="K107" s="13">
        <v>8025337133568</v>
      </c>
    </row>
    <row r="108" spans="1:11" ht="86.45" customHeight="1" x14ac:dyDescent="0.25">
      <c r="A108" s="5"/>
      <c r="B108" s="2" t="s">
        <v>165</v>
      </c>
      <c r="C108" s="2" t="s">
        <v>115</v>
      </c>
      <c r="D108" s="8" t="s">
        <v>116</v>
      </c>
      <c r="E108" s="10">
        <v>21</v>
      </c>
      <c r="F108" s="2">
        <v>123031421</v>
      </c>
      <c r="G108" s="11">
        <v>44509</v>
      </c>
      <c r="H108" s="11">
        <v>46335</v>
      </c>
      <c r="I108" s="12">
        <v>10</v>
      </c>
      <c r="J108" s="12">
        <f t="shared" si="6"/>
        <v>210</v>
      </c>
      <c r="K108" s="13">
        <v>8025337133605</v>
      </c>
    </row>
    <row r="109" spans="1:11" ht="86.45" customHeight="1" x14ac:dyDescent="0.25">
      <c r="A109" s="5"/>
      <c r="B109" s="2" t="s">
        <v>165</v>
      </c>
      <c r="C109" s="2" t="s">
        <v>117</v>
      </c>
      <c r="D109" s="8" t="s">
        <v>118</v>
      </c>
      <c r="E109" s="10">
        <v>447</v>
      </c>
      <c r="F109" s="8">
        <v>121421021</v>
      </c>
      <c r="G109" s="11">
        <v>44406</v>
      </c>
      <c r="H109" s="11">
        <v>46232</v>
      </c>
      <c r="I109" s="12">
        <v>10</v>
      </c>
      <c r="J109" s="12">
        <f t="shared" si="6"/>
        <v>4470</v>
      </c>
      <c r="K109" s="13">
        <v>8025337133636</v>
      </c>
    </row>
    <row r="110" spans="1:11" ht="86.45" customHeight="1" x14ac:dyDescent="0.25">
      <c r="A110" s="5"/>
      <c r="B110" s="2" t="s">
        <v>165</v>
      </c>
      <c r="C110" s="2" t="s">
        <v>117</v>
      </c>
      <c r="D110" s="8" t="s">
        <v>118</v>
      </c>
      <c r="E110" s="10">
        <v>252</v>
      </c>
      <c r="F110" s="9">
        <v>121421021</v>
      </c>
      <c r="G110" s="11">
        <v>44406</v>
      </c>
      <c r="H110" s="11">
        <v>46232</v>
      </c>
      <c r="I110" s="12">
        <f>I109</f>
        <v>10</v>
      </c>
      <c r="J110" s="12">
        <f t="shared" si="6"/>
        <v>2520</v>
      </c>
      <c r="K110" s="13">
        <v>8025337133636</v>
      </c>
    </row>
    <row r="111" spans="1:11" ht="86.45" customHeight="1" x14ac:dyDescent="0.25">
      <c r="A111" s="5"/>
      <c r="B111" s="2" t="s">
        <v>165</v>
      </c>
      <c r="C111" s="2" t="s">
        <v>119</v>
      </c>
      <c r="D111" s="8" t="s">
        <v>120</v>
      </c>
      <c r="E111" s="10">
        <v>1626</v>
      </c>
      <c r="F111" s="2" t="s">
        <v>205</v>
      </c>
      <c r="G111" s="11">
        <v>44510</v>
      </c>
      <c r="H111" s="11">
        <v>46336</v>
      </c>
      <c r="I111" s="12">
        <v>10</v>
      </c>
      <c r="J111" s="12">
        <f t="shared" si="6"/>
        <v>16260</v>
      </c>
      <c r="K111" s="13">
        <v>8050455002717</v>
      </c>
    </row>
    <row r="112" spans="1:11" ht="86.45" customHeight="1" x14ac:dyDescent="0.25">
      <c r="A112" s="5"/>
      <c r="B112" s="2" t="s">
        <v>165</v>
      </c>
      <c r="C112" s="2" t="s">
        <v>121</v>
      </c>
      <c r="D112" s="8" t="s">
        <v>122</v>
      </c>
      <c r="E112" s="10">
        <v>468</v>
      </c>
      <c r="F112" s="2">
        <v>122531521</v>
      </c>
      <c r="G112" s="11">
        <v>44511</v>
      </c>
      <c r="H112" s="11">
        <v>46337</v>
      </c>
      <c r="I112" s="12">
        <v>10</v>
      </c>
      <c r="J112" s="12">
        <f t="shared" si="6"/>
        <v>4680</v>
      </c>
      <c r="K112" s="13">
        <v>8025337133681</v>
      </c>
    </row>
    <row r="113" spans="1:11" ht="86.45" customHeight="1" x14ac:dyDescent="0.25">
      <c r="A113" s="5"/>
      <c r="B113" s="2" t="s">
        <v>165</v>
      </c>
      <c r="C113" s="2" t="s">
        <v>121</v>
      </c>
      <c r="D113" s="8" t="s">
        <v>122</v>
      </c>
      <c r="E113" s="10">
        <v>13</v>
      </c>
      <c r="F113" s="2">
        <v>122531521</v>
      </c>
      <c r="G113" s="11">
        <v>44334</v>
      </c>
      <c r="H113" s="11">
        <v>46160</v>
      </c>
      <c r="I113" s="12">
        <v>10</v>
      </c>
      <c r="J113" s="12">
        <f t="shared" si="6"/>
        <v>130</v>
      </c>
      <c r="K113" s="13">
        <v>8025337133681</v>
      </c>
    </row>
    <row r="114" spans="1:11" ht="86.45" customHeight="1" x14ac:dyDescent="0.25">
      <c r="A114" s="5"/>
      <c r="B114" s="2" t="s">
        <v>165</v>
      </c>
      <c r="C114" s="2" t="s">
        <v>123</v>
      </c>
      <c r="D114" s="8" t="s">
        <v>124</v>
      </c>
      <c r="E114" s="10">
        <v>1587</v>
      </c>
      <c r="F114" s="2">
        <v>134124922</v>
      </c>
      <c r="G114" s="11">
        <v>44810</v>
      </c>
      <c r="H114" s="11">
        <v>46636</v>
      </c>
      <c r="I114" s="12">
        <v>10</v>
      </c>
      <c r="J114" s="12">
        <f t="shared" si="6"/>
        <v>15870</v>
      </c>
      <c r="K114" s="13">
        <v>8025337133421</v>
      </c>
    </row>
    <row r="115" spans="1:11" ht="86.45" customHeight="1" x14ac:dyDescent="0.25">
      <c r="A115" s="5"/>
      <c r="B115" s="2" t="s">
        <v>165</v>
      </c>
      <c r="C115" s="2" t="s">
        <v>125</v>
      </c>
      <c r="D115" s="8" t="s">
        <v>126</v>
      </c>
      <c r="E115" s="10">
        <v>1365</v>
      </c>
      <c r="F115" s="2">
        <v>121524921</v>
      </c>
      <c r="G115" s="11">
        <v>44445</v>
      </c>
      <c r="H115" s="11">
        <v>46271</v>
      </c>
      <c r="I115" s="12">
        <v>10</v>
      </c>
      <c r="J115" s="12">
        <f t="shared" si="6"/>
        <v>13650</v>
      </c>
      <c r="K115" s="13">
        <v>8025337133643</v>
      </c>
    </row>
    <row r="116" spans="1:11" ht="86.45" customHeight="1" x14ac:dyDescent="0.25">
      <c r="A116" s="5"/>
      <c r="B116" s="2" t="s">
        <v>165</v>
      </c>
      <c r="C116" s="2" t="s">
        <v>127</v>
      </c>
      <c r="D116" s="8" t="s">
        <v>128</v>
      </c>
      <c r="E116" s="10">
        <v>52</v>
      </c>
      <c r="F116" s="2">
        <v>120431321</v>
      </c>
      <c r="G116" s="11">
        <v>44508</v>
      </c>
      <c r="H116" s="11">
        <v>46334</v>
      </c>
      <c r="I116" s="12">
        <v>10</v>
      </c>
      <c r="J116" s="12">
        <f t="shared" si="6"/>
        <v>520</v>
      </c>
      <c r="K116" s="13">
        <v>8025337133544</v>
      </c>
    </row>
    <row r="117" spans="1:11" ht="86.45" customHeight="1" x14ac:dyDescent="0.25">
      <c r="A117" s="5"/>
      <c r="B117" s="2" t="s">
        <v>165</v>
      </c>
      <c r="C117" s="2" t="s">
        <v>129</v>
      </c>
      <c r="D117" s="8" t="s">
        <v>130</v>
      </c>
      <c r="E117" s="10">
        <v>484</v>
      </c>
      <c r="F117" s="8">
        <v>121231321</v>
      </c>
      <c r="G117" s="11">
        <v>44509</v>
      </c>
      <c r="H117" s="11">
        <v>46335</v>
      </c>
      <c r="I117" s="12">
        <v>10</v>
      </c>
      <c r="J117" s="12">
        <f t="shared" si="6"/>
        <v>4840</v>
      </c>
      <c r="K117" s="13">
        <v>8025337133582</v>
      </c>
    </row>
    <row r="118" spans="1:11" ht="86.45" customHeight="1" x14ac:dyDescent="0.25">
      <c r="A118" s="5"/>
      <c r="B118" s="2" t="s">
        <v>165</v>
      </c>
      <c r="C118" s="2" t="s">
        <v>129</v>
      </c>
      <c r="D118" s="8" t="s">
        <v>130</v>
      </c>
      <c r="E118" s="10">
        <v>36</v>
      </c>
      <c r="F118" s="9">
        <v>121231321</v>
      </c>
      <c r="G118" s="11">
        <v>44498</v>
      </c>
      <c r="H118" s="11">
        <v>46324</v>
      </c>
      <c r="I118" s="12">
        <v>10</v>
      </c>
      <c r="J118" s="12">
        <f t="shared" si="6"/>
        <v>360</v>
      </c>
      <c r="K118" s="13">
        <v>8025337133582</v>
      </c>
    </row>
    <row r="119" spans="1:11" ht="86.45" customHeight="1" x14ac:dyDescent="0.25">
      <c r="A119" s="5"/>
      <c r="B119" s="2" t="s">
        <v>165</v>
      </c>
      <c r="C119" s="2" t="s">
        <v>131</v>
      </c>
      <c r="D119" s="8" t="s">
        <v>132</v>
      </c>
      <c r="E119" s="10">
        <v>24</v>
      </c>
      <c r="F119" s="2">
        <v>123124921</v>
      </c>
      <c r="G119" s="11">
        <v>44445</v>
      </c>
      <c r="H119" s="11">
        <v>46271</v>
      </c>
      <c r="I119" s="12">
        <v>10</v>
      </c>
      <c r="J119" s="12">
        <f t="shared" si="6"/>
        <v>240</v>
      </c>
      <c r="K119" s="13">
        <v>8025337133612</v>
      </c>
    </row>
    <row r="120" spans="1:11" ht="86.45" customHeight="1" x14ac:dyDescent="0.25">
      <c r="A120" s="5"/>
      <c r="B120" s="2" t="s">
        <v>165</v>
      </c>
      <c r="C120" s="2" t="s">
        <v>133</v>
      </c>
      <c r="D120" s="8" t="s">
        <v>134</v>
      </c>
      <c r="E120" s="10">
        <v>36</v>
      </c>
      <c r="F120" s="2">
        <v>119731221</v>
      </c>
      <c r="G120" s="11">
        <v>44507</v>
      </c>
      <c r="H120" s="11">
        <v>46333</v>
      </c>
      <c r="I120" s="12">
        <v>10</v>
      </c>
      <c r="J120" s="12">
        <f t="shared" si="6"/>
        <v>360</v>
      </c>
      <c r="K120" s="13">
        <v>8025337133438</v>
      </c>
    </row>
    <row r="121" spans="1:11" ht="86.45" customHeight="1" x14ac:dyDescent="0.25">
      <c r="A121" s="5"/>
      <c r="B121" s="2" t="s">
        <v>165</v>
      </c>
      <c r="C121" s="2" t="s">
        <v>135</v>
      </c>
      <c r="D121" s="8" t="s">
        <v>136</v>
      </c>
      <c r="E121" s="10">
        <v>1755</v>
      </c>
      <c r="F121" s="8">
        <v>121924521</v>
      </c>
      <c r="G121" s="11">
        <v>44441</v>
      </c>
      <c r="H121" s="11">
        <v>46267</v>
      </c>
      <c r="I121" s="12">
        <v>10</v>
      </c>
      <c r="J121" s="12">
        <f t="shared" si="6"/>
        <v>17550</v>
      </c>
      <c r="K121" s="13">
        <v>8025337133759</v>
      </c>
    </row>
    <row r="122" spans="1:11" ht="86.45" customHeight="1" x14ac:dyDescent="0.25">
      <c r="A122" s="5"/>
      <c r="B122" s="2" t="s">
        <v>165</v>
      </c>
      <c r="C122" s="2" t="s">
        <v>135</v>
      </c>
      <c r="D122" s="8" t="s">
        <v>136</v>
      </c>
      <c r="E122" s="10">
        <v>36</v>
      </c>
      <c r="F122" s="9">
        <v>121924521</v>
      </c>
      <c r="G122" s="11">
        <v>44441</v>
      </c>
      <c r="H122" s="11">
        <v>46267</v>
      </c>
      <c r="I122" s="12">
        <f>I121</f>
        <v>10</v>
      </c>
      <c r="J122" s="12">
        <f t="shared" si="6"/>
        <v>360</v>
      </c>
      <c r="K122" s="13">
        <v>8025337133759</v>
      </c>
    </row>
    <row r="123" spans="1:11" ht="86.45" customHeight="1" x14ac:dyDescent="0.25">
      <c r="A123" s="5"/>
      <c r="B123" s="2" t="s">
        <v>165</v>
      </c>
      <c r="C123" s="2" t="s">
        <v>137</v>
      </c>
      <c r="D123" s="8" t="s">
        <v>138</v>
      </c>
      <c r="E123" s="10">
        <v>1356</v>
      </c>
      <c r="F123" s="2">
        <v>122020921</v>
      </c>
      <c r="G123" s="11">
        <v>44405</v>
      </c>
      <c r="H123" s="11">
        <v>46231</v>
      </c>
      <c r="I123" s="12">
        <v>10</v>
      </c>
      <c r="J123" s="12">
        <f t="shared" si="6"/>
        <v>13560</v>
      </c>
      <c r="K123" s="13">
        <v>8025337133766</v>
      </c>
    </row>
    <row r="124" spans="1:11" ht="86.45" customHeight="1" x14ac:dyDescent="0.25">
      <c r="A124" s="5"/>
      <c r="B124" s="2" t="s">
        <v>165</v>
      </c>
      <c r="C124" s="2" t="s">
        <v>139</v>
      </c>
      <c r="D124" s="8" t="s">
        <v>140</v>
      </c>
      <c r="E124" s="10">
        <v>1067</v>
      </c>
      <c r="F124" s="8">
        <v>121631221</v>
      </c>
      <c r="G124" s="11">
        <v>44508</v>
      </c>
      <c r="H124" s="11">
        <v>46334</v>
      </c>
      <c r="I124" s="12">
        <v>10</v>
      </c>
      <c r="J124" s="12">
        <f t="shared" si="6"/>
        <v>10670</v>
      </c>
      <c r="K124" s="13">
        <v>8025337133773</v>
      </c>
    </row>
    <row r="125" spans="1:11" ht="86.45" customHeight="1" x14ac:dyDescent="0.25">
      <c r="A125" s="5"/>
      <c r="B125" s="2" t="s">
        <v>165</v>
      </c>
      <c r="C125" s="2" t="s">
        <v>139</v>
      </c>
      <c r="D125" s="8" t="s">
        <v>140</v>
      </c>
      <c r="E125" s="10">
        <v>1</v>
      </c>
      <c r="F125" s="9">
        <v>121631221</v>
      </c>
      <c r="G125" s="11">
        <v>44508</v>
      </c>
      <c r="H125" s="11">
        <v>46334</v>
      </c>
      <c r="I125" s="12">
        <f>I124</f>
        <v>10</v>
      </c>
      <c r="J125" s="12">
        <f t="shared" ref="J125:J130" si="8">E125*I125</f>
        <v>10</v>
      </c>
      <c r="K125" s="13">
        <v>8025337133773</v>
      </c>
    </row>
    <row r="126" spans="1:11" ht="86.45" customHeight="1" x14ac:dyDescent="0.25">
      <c r="A126" s="5"/>
      <c r="B126" s="2" t="s">
        <v>165</v>
      </c>
      <c r="C126" s="2" t="s">
        <v>141</v>
      </c>
      <c r="D126" s="8" t="s">
        <v>142</v>
      </c>
      <c r="E126" s="10">
        <v>2088</v>
      </c>
      <c r="F126" s="2">
        <v>121831221</v>
      </c>
      <c r="G126" s="11">
        <v>44508</v>
      </c>
      <c r="H126" s="11">
        <v>46334</v>
      </c>
      <c r="I126" s="12">
        <v>10</v>
      </c>
      <c r="J126" s="12">
        <f t="shared" si="8"/>
        <v>20880</v>
      </c>
      <c r="K126" s="13">
        <v>8050455002670</v>
      </c>
    </row>
    <row r="127" spans="1:11" ht="86.45" customHeight="1" x14ac:dyDescent="0.25">
      <c r="A127" s="5"/>
      <c r="B127" s="2" t="s">
        <v>165</v>
      </c>
      <c r="C127" s="2" t="s">
        <v>141</v>
      </c>
      <c r="D127" s="8" t="s">
        <v>142</v>
      </c>
      <c r="E127" s="10">
        <v>16</v>
      </c>
      <c r="F127" s="2">
        <v>121831221</v>
      </c>
      <c r="G127" s="11">
        <v>43901</v>
      </c>
      <c r="H127" s="11">
        <v>45727</v>
      </c>
      <c r="I127" s="12">
        <v>10</v>
      </c>
      <c r="J127" s="12">
        <f t="shared" si="8"/>
        <v>160</v>
      </c>
      <c r="K127" s="13">
        <v>8050455002670</v>
      </c>
    </row>
    <row r="128" spans="1:11" ht="86.45" customHeight="1" x14ac:dyDescent="0.25">
      <c r="A128" s="5"/>
      <c r="B128" s="2" t="s">
        <v>165</v>
      </c>
      <c r="C128" s="2" t="s">
        <v>143</v>
      </c>
      <c r="D128" s="8" t="s">
        <v>144</v>
      </c>
      <c r="E128" s="10">
        <v>1764</v>
      </c>
      <c r="F128" s="2">
        <v>121724921</v>
      </c>
      <c r="G128" s="11">
        <v>44445</v>
      </c>
      <c r="H128" s="11">
        <v>46271</v>
      </c>
      <c r="I128" s="12">
        <v>10</v>
      </c>
      <c r="J128" s="12">
        <f t="shared" si="8"/>
        <v>17640</v>
      </c>
      <c r="K128" s="13">
        <v>8025337133650</v>
      </c>
    </row>
    <row r="129" spans="1:11" ht="86.45" customHeight="1" x14ac:dyDescent="0.25">
      <c r="A129" s="5"/>
      <c r="B129" s="2" t="s">
        <v>165</v>
      </c>
      <c r="C129" s="2" t="s">
        <v>143</v>
      </c>
      <c r="D129" s="8" t="s">
        <v>144</v>
      </c>
      <c r="E129" s="10">
        <v>20</v>
      </c>
      <c r="F129" s="2">
        <v>121724921</v>
      </c>
      <c r="G129" s="11">
        <v>43895</v>
      </c>
      <c r="H129" s="11">
        <v>45721</v>
      </c>
      <c r="I129" s="12">
        <v>10</v>
      </c>
      <c r="J129" s="12">
        <f t="shared" si="8"/>
        <v>200</v>
      </c>
      <c r="K129" s="13">
        <v>8025337133650</v>
      </c>
    </row>
    <row r="130" spans="1:11" ht="86.45" customHeight="1" x14ac:dyDescent="0.25">
      <c r="A130" s="5"/>
      <c r="B130" s="2" t="s">
        <v>165</v>
      </c>
      <c r="C130" s="2">
        <v>113364</v>
      </c>
      <c r="D130" s="8" t="s">
        <v>159</v>
      </c>
      <c r="E130" s="10">
        <v>520</v>
      </c>
      <c r="H130" s="11" t="s">
        <v>145</v>
      </c>
      <c r="I130" s="12">
        <v>0</v>
      </c>
      <c r="J130" s="12">
        <f t="shared" si="8"/>
        <v>0</v>
      </c>
      <c r="K130" s="13">
        <v>8025337306955</v>
      </c>
    </row>
  </sheetData>
  <autoFilter ref="A3:K130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yracuseOfficeCustomData>{"createMode":"plain_doc","forceRefresh":"0"}</SyracuseOfficeCusto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6003D129A47E468FCA9E89C9BC8C57" ma:contentTypeVersion="4" ma:contentTypeDescription="Create a new document." ma:contentTypeScope="" ma:versionID="eacff912b4aa98cab131fa40c1d58749">
  <xsd:schema xmlns:xsd="http://www.w3.org/2001/XMLSchema" xmlns:xs="http://www.w3.org/2001/XMLSchema" xmlns:p="http://schemas.microsoft.com/office/2006/metadata/properties" xmlns:ns3="55704579-e09c-497f-a7ac-d7a0df224c0c" targetNamespace="http://schemas.microsoft.com/office/2006/metadata/properties" ma:root="true" ma:fieldsID="8cb8484d598cb2033cf669b8f2ddbd6c" ns3:_="">
    <xsd:import namespace="55704579-e09c-497f-a7ac-d7a0df224c0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704579-e09c-497f-a7ac-d7a0df224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5704579-e09c-497f-a7ac-d7a0df224c0c" xsi:nil="true"/>
  </documentManagement>
</p:properties>
</file>

<file path=customXml/itemProps1.xml><?xml version="1.0" encoding="utf-8"?>
<ds:datastoreItem xmlns:ds="http://schemas.openxmlformats.org/officeDocument/2006/customXml" ds:itemID="{DF262464-FB30-45BD-8F3A-AAA4C1565887}">
  <ds:schemaRefs/>
</ds:datastoreItem>
</file>

<file path=customXml/itemProps2.xml><?xml version="1.0" encoding="utf-8"?>
<ds:datastoreItem xmlns:ds="http://schemas.openxmlformats.org/officeDocument/2006/customXml" ds:itemID="{0F62338D-BDC0-44D2-AB9D-A76CE076D7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704579-e09c-497f-a7ac-d7a0df224c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52FE93-A1BD-4B39-916E-F81F025B311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ED2DE5F-CA7E-4BDA-9621-1C0449C9016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55704579-e09c-497f-a7ac-d7a0df224c0c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HSA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2023-09-07T05:41:22Z</dcterms:created>
  <dcterms:modified xsi:type="dcterms:W3CDTF">2024-04-08T12:40:14Z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0x010100306003D129A47E468FCA9E89C9BC8C57</vt:lpwstr>
  </property>
</Properties>
</file>